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amaci\OneDrive\Dokumenty\ANETA\KLIENCI\BNP\Raport 2022\Od Klienta\"/>
    </mc:Choice>
  </mc:AlternateContent>
  <xr:revisionPtr revIDLastSave="0" documentId="8_{D7512DA1-5264-4E09-BCCC-B598A406717F}" xr6:coauthVersionLast="47" xr6:coauthVersionMax="47" xr10:uidLastSave="{00000000-0000-0000-0000-000000000000}"/>
  <bookViews>
    <workbookView xWindow="-108" yWindow="-108" windowWidth="23256" windowHeight="12576" firstSheet="1" activeTab="1" xr2:uid="{00000000-000D-0000-FFFF-FFFF00000000}"/>
  </bookViews>
  <sheets>
    <sheet name="ENG" sheetId="4" state="hidden" r:id="rId1"/>
    <sheet name="ESG EN"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6" l="1"/>
  <c r="E8" i="6"/>
  <c r="E6" i="6"/>
  <c r="E19" i="6"/>
  <c r="E20" i="6"/>
  <c r="E21" i="6"/>
  <c r="E22" i="6"/>
  <c r="E23" i="6"/>
  <c r="E17" i="6"/>
  <c r="E13" i="6"/>
  <c r="E14" i="6"/>
  <c r="E15" i="6"/>
  <c r="E12" i="6"/>
  <c r="E27" i="6"/>
  <c r="E26" i="6"/>
</calcChain>
</file>

<file path=xl/sharedStrings.xml><?xml version="1.0" encoding="utf-8"?>
<sst xmlns="http://schemas.openxmlformats.org/spreadsheetml/2006/main" count="83" uniqueCount="75">
  <si>
    <t>bd</t>
  </si>
  <si>
    <t>993 mld zł</t>
  </si>
  <si>
    <t>About the Bank</t>
  </si>
  <si>
    <t>Retail and Business Banking branches</t>
  </si>
  <si>
    <t>ATMs</t>
  </si>
  <si>
    <t>Dual function devices</t>
  </si>
  <si>
    <t>Private banking centres</t>
  </si>
  <si>
    <t>Corporate banking centres</t>
  </si>
  <si>
    <t>SME business centres</t>
  </si>
  <si>
    <t>Economic responsibility</t>
  </si>
  <si>
    <t>Number of CSR Analyses performed in a given year</t>
  </si>
  <si>
    <t>CSR Declrations signed by new suppliers in a given year</t>
  </si>
  <si>
    <t xml:space="preserve">Percentage of expenditures on products and services which constituted purchase from local suppliers in a given year </t>
  </si>
  <si>
    <t>Total number of accounts maintained by the Bank for NGOs</t>
  </si>
  <si>
    <t>Workplace responsibility</t>
  </si>
  <si>
    <t>Number of training hours - average for one person employed at the Bank in a given year</t>
  </si>
  <si>
    <t>Percentage of women in managerial positions in a given year</t>
  </si>
  <si>
    <t>Social responsibility</t>
  </si>
  <si>
    <t>Number of volunteers from the Bank engaged in the Szlachetna Paczka (The Noble Gift) initiative in a given year</t>
  </si>
  <si>
    <t>Amount of donations given under the Local Grants Programme in a given year</t>
  </si>
  <si>
    <t xml:space="preserve">Total number of Local Ambassadors of the Bank in Poland </t>
  </si>
  <si>
    <t>Kilometres covered under the Dobre Kilometry (Good Kilometres) initiative in a given year</t>
  </si>
  <si>
    <t>Total number of systematic supporters of the Wspieram Cały Rok (I Support All Year long) programme</t>
  </si>
  <si>
    <t>Number of new scholarship beneficiaries of the Agrotalents programme in a given year</t>
  </si>
  <si>
    <t>Number of new scholarship beneficiaries of the Klasa (Class) programme</t>
  </si>
  <si>
    <t>Total number of branches with "Object without barriers" certificate</t>
  </si>
  <si>
    <t>Number of kilometres under the carsharing programme in a given year</t>
  </si>
  <si>
    <t>Natural environment responsibility</t>
  </si>
  <si>
    <t>Total number of ecological cars (hybrid and electric cars)</t>
  </si>
  <si>
    <t>Number of beehives in Pasieka pod Gwiazdami (Apiary under the Stars) in a given year</t>
  </si>
  <si>
    <t>Kilograms of honey collected in Pasieka pod Gwiazdami (Apiary under the Stars) in a given year</t>
  </si>
  <si>
    <t>Electricity consumed by the Bank, derived from renewable sources</t>
  </si>
  <si>
    <t>Green financing provided by the Bank</t>
  </si>
  <si>
    <t>313 000</t>
  </si>
  <si>
    <t xml:space="preserve">3,8 mld zł </t>
  </si>
  <si>
    <t>43*</t>
  </si>
  <si>
    <t>10731*</t>
  </si>
  <si>
    <t>3,9 mld zł</t>
  </si>
  <si>
    <t>Times employees got involved in social responsibility projects</t>
  </si>
  <si>
    <t>Greenhouse gas emissions at the Bank</t>
  </si>
  <si>
    <t>*which constitutes 95% of all new suppliers</t>
  </si>
  <si>
    <t xml:space="preserve">*The increase in greenhouse gas emissions in 2021 compared to 2020 is due to the gradual return of employees to the offices following the removal of the restrictions related to the coronavirus pandemic. The Bank's consistent, strategic approach to reducing its carbon footprint resulted in a 46% reduction in CO2e emissions from operations compared to 2019. </t>
  </si>
  <si>
    <t>- </t>
  </si>
  <si>
    <t>Change</t>
  </si>
  <si>
    <t>2022/2021</t>
  </si>
  <si>
    <t>Number of CSR Analyses carried out during the year</t>
  </si>
  <si>
    <t>Value of sustainable financing (in PLN billion)</t>
  </si>
  <si>
    <t>CSR declarations signed by our new suppliers during the year</t>
  </si>
  <si>
    <t>not applicable</t>
  </si>
  <si>
    <t>Percentage of expenditure on products and services accounted for by purchases from local suppliers in a given year</t>
  </si>
  <si>
    <t>no change</t>
  </si>
  <si>
    <t>Responsibility at the workplace</t>
  </si>
  <si>
    <t>The Bank's headcount (number of employees)</t>
  </si>
  <si>
    <t>The Group’s headcount (number of employees)</t>
  </si>
  <si>
    <t>Number of training hours - average per person employed by the Bank in a given year</t>
  </si>
  <si>
    <t>Number of the Bank's volunteers involved in the Noble Gift campaign in the given year</t>
  </si>
  <si>
    <t>Total number of Local Ambassadors of the Bank operating throughout Poland</t>
  </si>
  <si>
    <t>Kilometres achieved through the Good Kilometres campaign in a given year</t>
  </si>
  <si>
    <t>Total number of regular donors under the Support All Year programme</t>
  </si>
  <si>
    <t>Number of scholarship recipients of the "Class" programme in a given year</t>
  </si>
  <si>
    <t xml:space="preserve">Number of Clients’ centers with the "Barrier-free facility" certificate  </t>
  </si>
  <si>
    <t>Environmental responsibility</t>
  </si>
  <si>
    <t>Number of photovoltaic installations financed for individual customers (in thousands)</t>
  </si>
  <si>
    <t>Group greenhouse gas emissions generated from operations</t>
  </si>
  <si>
    <t xml:space="preserve">Hybrid and electric cars in the fleet </t>
  </si>
  <si>
    <t>Electricity utilised by the Bank from renewable sources</t>
  </si>
  <si>
    <t>Amount of donations made under the Local Grant Programme in a given year (in PLN thousands)</t>
  </si>
  <si>
    <t>The Bank has targeted existing suppliers with whom it already has signed CSR Declarations. The same document is not required to be signed again for each bidding process.</t>
  </si>
  <si>
    <t>In light of the need to adapt the Bank's business model to the changing business environment, a collective redundancy programme for 2021-2023 was announced in December 2020 in consultation with the trade unions. In addition, in order to mitigate the social impact of the collective redundancies, the Bank agreed with the trade unions to pay additional compensation and other elements of social protection, in addition to the statutory severance payments due to the redundant employees, and launched a Voluntary Redundancy Programme. In 2022, the Collective Redundancy Programme and the Voluntary Redundancy Programme continued.</t>
  </si>
  <si>
    <t>Simplification of the structure and a new model of working in the network, as well as transition to the new Agile@Scale operating model, has resulted in a change in the proportion of women in managerial positions.</t>
  </si>
  <si>
    <t>A decrease is due to an apparent lower propensity to take out loans for PV installations with the change in billing rules introduced on 1.04.2022.</t>
  </si>
  <si>
    <t>An increase in the Group's greenhouse gas emissions in 2022 results from an increase in business travel and the need for increased gas use at the subsidiary Campus Leszno (accommodation of refugees from Ukraine). A relevant explanation can be found in the chapter "Reducing the carbon footprint".</t>
  </si>
  <si>
    <t>G</t>
  </si>
  <si>
    <t xml:space="preserve">S </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</si>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</sst>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_(* \(#,##0.0%\);_(* &quot;-&quot;??_);_(@_)"/>
  </numFmts>
  <fonts count="12">
    <font>
      <sz val="11"/>
      <color theme="1"/>
      <name val="Calibri"/>
      <family val="2"/>
      <charset val="238"/>
      <scheme val="minor"/>
    </font>
    <font>
      <sz val="11"/>
      <color indexed="8"/>
      <name val="Czcionka tekstu podstawowego"/>
      <family val="2"/>
      <charset val="238"/>
    </font>
    <font>
      <sz val="11"/>
      <name val="Calibri"/>
      <family val="2"/>
      <charset val="238"/>
      <scheme val="minor"/>
    </font>
    <font>
      <b/>
      <sz val="11"/>
      <color theme="1"/>
      <name val="Calibri"/>
      <family val="2"/>
      <charset val="238"/>
      <scheme val="minor"/>
    </font>
    <font>
      <b/>
      <sz val="11"/>
      <name val="Calibri"/>
      <family val="2"/>
      <charset val="238"/>
      <scheme val="minor"/>
    </font>
    <font>
      <sz val="12.5"/>
      <color rgb="FF241F1F"/>
      <name val="BNPP Sans Light"/>
      <charset val="238"/>
    </font>
    <font>
      <sz val="12.5"/>
      <color rgb="FFFFFFFF"/>
      <name val="BNPP Sans Light"/>
      <charset val="238"/>
    </font>
    <font>
      <sz val="12.5"/>
      <color rgb="FF00A182"/>
      <name val="BNPP Sans Light"/>
      <charset val="238"/>
    </font>
    <font>
      <b/>
      <sz val="12.5"/>
      <color rgb="FF241F1F"/>
      <name val="BNPP Sans Light"/>
      <charset val="238"/>
    </font>
    <font>
      <i/>
      <sz val="11"/>
      <color rgb="FF241F1F"/>
      <name val="BNPP Sans Light"/>
      <charset val="238"/>
    </font>
    <font>
      <sz val="12.5"/>
      <name val="BNPP Sans Light"/>
      <charset val="238"/>
    </font>
    <font>
      <b/>
      <sz val="12.5"/>
      <name val="BNPP Sans Light"/>
      <charset val="238"/>
    </font>
  </fonts>
  <fills count="8">
    <fill>
      <patternFill patternType="none"/>
    </fill>
    <fill>
      <patternFill patternType="gray125"/>
    </fill>
    <fill>
      <patternFill patternType="solid">
        <fgColor rgb="FFC00000"/>
        <bgColor indexed="64"/>
      </patternFill>
    </fill>
    <fill>
      <patternFill patternType="solid">
        <fgColor rgb="FFFFFF00"/>
        <bgColor indexed="64"/>
      </patternFill>
    </fill>
    <fill>
      <patternFill patternType="solid">
        <fgColor theme="9"/>
        <bgColor indexed="64"/>
      </patternFill>
    </fill>
    <fill>
      <patternFill patternType="solid">
        <fgColor rgb="FF00A182"/>
        <bgColor indexed="64"/>
      </patternFill>
    </fill>
    <fill>
      <patternFill patternType="solid">
        <fgColor theme="0" tint="-0.249977111117893"/>
        <bgColor indexed="64"/>
      </patternFill>
    </fill>
    <fill>
      <patternFill patternType="solid">
        <fgColor theme="0" tint="-0.34998626667073579"/>
        <bgColor indexed="64"/>
      </patternFill>
    </fill>
  </fills>
  <borders count="4">
    <border>
      <left/>
      <right/>
      <top/>
      <bottom/>
      <diagonal/>
    </border>
    <border>
      <left/>
      <right/>
      <top/>
      <bottom style="medium">
        <color rgb="FF00A182"/>
      </bottom>
      <diagonal/>
    </border>
    <border>
      <left/>
      <right/>
      <top/>
      <bottom style="medium">
        <color rgb="FFC0BFC1"/>
      </bottom>
      <diagonal/>
    </border>
    <border>
      <left/>
      <right/>
      <top/>
      <bottom style="medium">
        <color rgb="FF005B53"/>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3" fontId="0" fillId="0" borderId="0" xfId="0" applyNumberFormat="1"/>
    <xf numFmtId="3" fontId="0" fillId="0" borderId="0" xfId="0" applyNumberFormat="1" applyAlignment="1">
      <alignment wrapText="1"/>
    </xf>
    <xf numFmtId="9" fontId="0" fillId="0" borderId="0" xfId="0" applyNumberFormat="1" applyAlignment="1">
      <alignment wrapText="1"/>
    </xf>
    <xf numFmtId="9" fontId="0" fillId="0" borderId="0" xfId="0" applyNumberFormat="1"/>
    <xf numFmtId="3" fontId="2" fillId="0" borderId="0" xfId="0" applyNumberFormat="1" applyFont="1"/>
    <xf numFmtId="0" fontId="0" fillId="0" borderId="0" xfId="0" applyAlignment="1">
      <alignment wrapText="1"/>
    </xf>
    <xf numFmtId="0" fontId="2" fillId="0" borderId="0" xfId="0" applyFont="1"/>
    <xf numFmtId="0" fontId="3" fillId="0" borderId="0" xfId="0" applyFont="1" applyAlignment="1">
      <alignment wrapText="1"/>
    </xf>
    <xf numFmtId="0" fontId="2" fillId="0" borderId="0" xfId="0" applyFont="1" applyAlignment="1">
      <alignment wrapText="1"/>
    </xf>
    <xf numFmtId="0" fontId="4" fillId="0" borderId="0" xfId="0" applyFont="1" applyAlignment="1">
      <alignment wrapText="1"/>
    </xf>
    <xf numFmtId="9" fontId="4"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wrapText="1"/>
    </xf>
    <xf numFmtId="0" fontId="3" fillId="0" borderId="0" xfId="0" applyFont="1"/>
    <xf numFmtId="0" fontId="4" fillId="0" borderId="0" xfId="0" applyFont="1"/>
    <xf numFmtId="9" fontId="3" fillId="0" borderId="0" xfId="0" applyNumberFormat="1" applyFont="1" applyAlignment="1">
      <alignment wrapText="1"/>
    </xf>
    <xf numFmtId="10" fontId="4" fillId="0" borderId="0" xfId="0" applyNumberFormat="1" applyFont="1" applyAlignment="1">
      <alignment wrapText="1"/>
    </xf>
    <xf numFmtId="0" fontId="3" fillId="0" borderId="0" xfId="0" applyFont="1" applyAlignment="1">
      <alignment horizontal="right" wrapText="1"/>
    </xf>
    <xf numFmtId="0" fontId="3" fillId="2" borderId="0" xfId="0" applyFont="1" applyFill="1" applyAlignment="1">
      <alignment wrapText="1"/>
    </xf>
    <xf numFmtId="9" fontId="4" fillId="0" borderId="0" xfId="0" applyNumberFormat="1" applyFont="1"/>
    <xf numFmtId="0" fontId="3" fillId="3" borderId="0" xfId="0" applyFont="1" applyFill="1" applyAlignment="1">
      <alignment wrapText="1"/>
    </xf>
    <xf numFmtId="0" fontId="2" fillId="2" borderId="0" xfId="0" applyFont="1" applyFill="1" applyAlignment="1">
      <alignment wrapText="1"/>
    </xf>
    <xf numFmtId="0" fontId="4" fillId="2" borderId="0" xfId="0" applyFont="1" applyFill="1" applyAlignment="1">
      <alignment wrapText="1"/>
    </xf>
    <xf numFmtId="0" fontId="0" fillId="2" borderId="0" xfId="0" applyFill="1" applyAlignment="1">
      <alignment wrapText="1"/>
    </xf>
    <xf numFmtId="3" fontId="0" fillId="2" borderId="0" xfId="0" applyNumberFormat="1" applyFill="1"/>
    <xf numFmtId="0" fontId="0" fillId="0" borderId="0" xfId="0" quotePrefix="1"/>
    <xf numFmtId="0" fontId="4" fillId="3" borderId="0" xfId="0" applyFont="1" applyFill="1"/>
    <xf numFmtId="3" fontId="4" fillId="4" borderId="0" xfId="0" applyNumberFormat="1" applyFont="1" applyFill="1" applyAlignment="1">
      <alignment wrapText="1"/>
    </xf>
    <xf numFmtId="0" fontId="0" fillId="4" borderId="0" xfId="0" applyFill="1" applyAlignment="1">
      <alignment wrapText="1"/>
    </xf>
    <xf numFmtId="0" fontId="0" fillId="2" borderId="0" xfId="0" applyFill="1"/>
    <xf numFmtId="3" fontId="4" fillId="2" borderId="0" xfId="0" applyNumberFormat="1" applyFont="1" applyFill="1" applyAlignment="1">
      <alignment wrapText="1"/>
    </xf>
    <xf numFmtId="0" fontId="4" fillId="2" borderId="0" xfId="0" applyFont="1" applyFill="1" applyAlignment="1">
      <alignment horizontal="right" wrapText="1"/>
    </xf>
    <xf numFmtId="0" fontId="0" fillId="2" borderId="0" xfId="0" applyFill="1" applyAlignment="1">
      <alignment horizontal="right"/>
    </xf>
    <xf numFmtId="0" fontId="6" fillId="5" borderId="1" xfId="0" applyFont="1" applyFill="1" applyBorder="1" applyAlignment="1">
      <alignment horizontal="right" vertical="center"/>
    </xf>
    <xf numFmtId="0" fontId="5" fillId="0" borderId="0" xfId="0" applyFont="1" applyAlignment="1">
      <alignment vertical="center"/>
    </xf>
    <xf numFmtId="0" fontId="9" fillId="0" borderId="0" xfId="0" applyFont="1" applyAlignment="1">
      <alignment horizontal="left" vertical="center"/>
    </xf>
    <xf numFmtId="0" fontId="6" fillId="5" borderId="0" xfId="0" applyFont="1" applyFill="1" applyAlignment="1">
      <alignment horizontal="right" vertical="center"/>
    </xf>
    <xf numFmtId="0" fontId="0" fillId="5" borderId="0" xfId="0" applyFill="1" applyAlignment="1">
      <alignment vertical="center"/>
    </xf>
    <xf numFmtId="0" fontId="7" fillId="0" borderId="0" xfId="0" applyFont="1" applyAlignment="1">
      <alignment horizontal="left" vertical="center"/>
    </xf>
    <xf numFmtId="0" fontId="8" fillId="6" borderId="2" xfId="0" applyFont="1" applyFill="1" applyBorder="1" applyAlignment="1">
      <alignment horizontal="right" vertical="center"/>
    </xf>
    <xf numFmtId="0" fontId="8" fillId="6" borderId="2" xfId="0" applyFont="1" applyFill="1" applyBorder="1" applyAlignment="1">
      <alignment vertical="center"/>
    </xf>
    <xf numFmtId="0" fontId="5" fillId="6" borderId="2" xfId="0" applyFont="1" applyFill="1" applyBorder="1" applyAlignment="1">
      <alignment horizontal="right" vertical="center" wrapText="1"/>
    </xf>
    <xf numFmtId="0" fontId="5" fillId="6" borderId="0" xfId="0" applyFont="1" applyFill="1" applyAlignment="1">
      <alignment vertical="center"/>
    </xf>
    <xf numFmtId="0" fontId="0" fillId="6" borderId="0" xfId="0" applyFill="1"/>
    <xf numFmtId="164" fontId="5" fillId="6" borderId="2" xfId="0" applyNumberFormat="1" applyFont="1" applyFill="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right" vertical="center"/>
    </xf>
    <xf numFmtId="0" fontId="5" fillId="0" borderId="2" xfId="0" applyFont="1" applyBorder="1" applyAlignment="1">
      <alignment horizontal="right" vertical="center" wrapText="1"/>
    </xf>
    <xf numFmtId="0" fontId="8" fillId="0" borderId="2" xfId="0" applyFont="1" applyBorder="1" applyAlignment="1">
      <alignment horizontal="right" vertical="center"/>
    </xf>
    <xf numFmtId="164" fontId="5" fillId="0" borderId="2" xfId="0" applyNumberFormat="1" applyFont="1" applyBorder="1" applyAlignment="1">
      <alignment horizontal="right" vertical="center"/>
    </xf>
    <xf numFmtId="0" fontId="5" fillId="0" borderId="2" xfId="0" applyFont="1" applyBorder="1" applyAlignment="1">
      <alignment vertical="center"/>
    </xf>
    <xf numFmtId="9" fontId="5" fillId="0" borderId="2" xfId="0" applyNumberFormat="1" applyFont="1" applyBorder="1" applyAlignment="1">
      <alignment horizontal="right" vertical="center" wrapText="1"/>
    </xf>
    <xf numFmtId="9" fontId="8" fillId="0" borderId="2" xfId="0" applyNumberFormat="1" applyFont="1" applyBorder="1" applyAlignment="1">
      <alignment horizontal="right" vertical="center" wrapText="1"/>
    </xf>
    <xf numFmtId="164" fontId="5" fillId="0" borderId="2" xfId="0" quotePrefix="1" applyNumberFormat="1" applyFont="1" applyBorder="1" applyAlignment="1">
      <alignment horizontal="right" vertical="center"/>
    </xf>
    <xf numFmtId="3" fontId="10" fillId="0" borderId="2" xfId="0" applyNumberFormat="1" applyFont="1" applyBorder="1" applyAlignment="1">
      <alignment horizontal="right" vertical="center" wrapText="1"/>
    </xf>
    <xf numFmtId="3" fontId="10" fillId="0" borderId="2" xfId="0" applyNumberFormat="1" applyFont="1" applyBorder="1" applyAlignment="1">
      <alignment horizontal="right" vertical="center"/>
    </xf>
    <xf numFmtId="3" fontId="11" fillId="0" borderId="2" xfId="0" applyNumberFormat="1" applyFont="1" applyBorder="1" applyAlignment="1">
      <alignment horizontal="right" vertical="center"/>
    </xf>
    <xf numFmtId="0" fontId="10" fillId="0" borderId="2" xfId="0" applyFont="1" applyBorder="1" applyAlignment="1">
      <alignment horizontal="right" vertical="center" wrapText="1"/>
    </xf>
    <xf numFmtId="0" fontId="11" fillId="0" borderId="2" xfId="0" applyFont="1" applyBorder="1" applyAlignment="1">
      <alignment horizontal="right" vertical="center"/>
    </xf>
    <xf numFmtId="9" fontId="10" fillId="0" borderId="2" xfId="0" applyNumberFormat="1" applyFont="1" applyBorder="1" applyAlignment="1">
      <alignment horizontal="right" vertical="center" wrapText="1"/>
    </xf>
    <xf numFmtId="9" fontId="11" fillId="0" borderId="2" xfId="0" applyNumberFormat="1" applyFont="1" applyBorder="1" applyAlignment="1">
      <alignment horizontal="right" vertical="center"/>
    </xf>
    <xf numFmtId="0" fontId="5" fillId="0" borderId="2" xfId="0" applyFont="1" applyBorder="1" applyAlignment="1">
      <alignment horizontal="justify" vertical="center" wrapText="1"/>
    </xf>
    <xf numFmtId="0" fontId="5" fillId="0" borderId="3" xfId="0" applyFont="1" applyBorder="1" applyAlignment="1">
      <alignment vertical="center"/>
    </xf>
    <xf numFmtId="0" fontId="5" fillId="0" borderId="3" xfId="0" applyFont="1" applyBorder="1" applyAlignment="1">
      <alignment horizontal="right" vertical="center"/>
    </xf>
    <xf numFmtId="9" fontId="10" fillId="0" borderId="3" xfId="0" applyNumberFormat="1" applyFont="1" applyBorder="1" applyAlignment="1">
      <alignment horizontal="right" vertical="center" wrapText="1"/>
    </xf>
    <xf numFmtId="9" fontId="11" fillId="0" borderId="3" xfId="0" applyNumberFormat="1" applyFont="1" applyBorder="1" applyAlignment="1">
      <alignment horizontal="right" vertical="center" wrapText="1"/>
    </xf>
    <xf numFmtId="0" fontId="8" fillId="7" borderId="2" xfId="0" applyFont="1" applyFill="1" applyBorder="1" applyAlignment="1">
      <alignment vertical="center"/>
    </xf>
    <xf numFmtId="0" fontId="5" fillId="7" borderId="2" xfId="0" applyFont="1" applyFill="1" applyBorder="1" applyAlignment="1">
      <alignment horizontal="right" vertical="center" wrapText="1"/>
    </xf>
    <xf numFmtId="0" fontId="8" fillId="7" borderId="2" xfId="0" applyFont="1" applyFill="1" applyBorder="1" applyAlignment="1">
      <alignment horizontal="right" vertical="center"/>
    </xf>
    <xf numFmtId="0" fontId="5" fillId="7" borderId="0" xfId="0" applyFont="1" applyFill="1" applyAlignment="1">
      <alignment vertical="center"/>
    </xf>
    <xf numFmtId="0" fontId="0" fillId="7" borderId="0" xfId="0" applyFill="1"/>
    <xf numFmtId="0" fontId="5" fillId="7" borderId="2" xfId="0" applyFont="1" applyFill="1" applyBorder="1" applyAlignment="1">
      <alignment vertical="center"/>
    </xf>
    <xf numFmtId="0" fontId="11" fillId="6" borderId="2" xfId="0" applyFont="1" applyFill="1" applyBorder="1" applyAlignment="1">
      <alignment vertical="center" wrapText="1"/>
    </xf>
    <xf numFmtId="0" fontId="10" fillId="6" borderId="2" xfId="0" applyFont="1" applyFill="1" applyBorder="1" applyAlignment="1">
      <alignment horizontal="right" vertical="center" wrapText="1"/>
    </xf>
    <xf numFmtId="0" fontId="11" fillId="6" borderId="2" xfId="0" applyFont="1" applyFill="1" applyBorder="1" applyAlignment="1">
      <alignment horizontal="right" vertical="center"/>
    </xf>
    <xf numFmtId="0" fontId="10" fillId="6" borderId="2" xfId="0" applyFont="1" applyFill="1" applyBorder="1" applyAlignment="1">
      <alignment vertical="center"/>
    </xf>
    <xf numFmtId="0" fontId="10" fillId="6" borderId="0" xfId="0" applyFont="1" applyFill="1" applyAlignment="1">
      <alignment vertical="center"/>
    </xf>
    <xf numFmtId="0" fontId="2" fillId="6" borderId="0" xfId="0" applyFont="1" applyFill="1"/>
    <xf numFmtId="165" fontId="10" fillId="0" borderId="2" xfId="0" applyNumberFormat="1" applyFont="1" applyBorder="1" applyAlignment="1">
      <alignment horizontal="right" vertical="center" wrapText="1"/>
    </xf>
    <xf numFmtId="165" fontId="11" fillId="0" borderId="2" xfId="0" applyNumberFormat="1" applyFont="1" applyBorder="1" applyAlignment="1">
      <alignment horizontal="right" vertical="center"/>
    </xf>
    <xf numFmtId="166" fontId="5" fillId="0" borderId="2" xfId="0" applyNumberFormat="1" applyFont="1" applyBorder="1" applyAlignment="1">
      <alignment horizontal="right" vertical="center"/>
    </xf>
    <xf numFmtId="9" fontId="10" fillId="0" borderId="0" xfId="0" applyNumberFormat="1" applyFont="1" applyAlignment="1">
      <alignment horizontal="right" vertical="center" wrapText="1"/>
    </xf>
    <xf numFmtId="9" fontId="11" fillId="0" borderId="0" xfId="0" applyNumberFormat="1" applyFont="1" applyAlignment="1">
      <alignment horizontal="right" vertical="center" wrapText="1"/>
    </xf>
    <xf numFmtId="0" fontId="5"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5" fillId="0" borderId="0" xfId="0" applyFont="1" applyAlignment="1">
      <alignment vertical="center" wrapText="1"/>
    </xf>
    <xf numFmtId="0" fontId="5" fillId="5" borderId="0" xfId="0" applyFont="1" applyFill="1" applyAlignment="1">
      <alignment vertical="center"/>
    </xf>
    <xf numFmtId="0" fontId="5" fillId="5" borderId="1" xfId="0" applyFont="1" applyFill="1" applyBorder="1" applyAlignment="1">
      <alignment vertical="center"/>
    </xf>
    <xf numFmtId="0" fontId="6" fillId="5" borderId="0" xfId="0" applyFont="1" applyFill="1" applyAlignment="1">
      <alignment horizontal="right" vertical="center" wrapText="1"/>
    </xf>
    <xf numFmtId="0" fontId="6" fillId="5" borderId="1" xfId="0" applyFont="1" applyFill="1" applyBorder="1" applyAlignment="1">
      <alignment horizontal="right" vertical="center" wrapText="1"/>
    </xf>
    <xf numFmtId="0" fontId="6" fillId="5" borderId="0" xfId="0" applyFont="1" applyFill="1" applyAlignment="1">
      <alignment horizontal="right" vertical="center"/>
    </xf>
    <xf numFmtId="0" fontId="6" fillId="5" borderId="1" xfId="0" applyFont="1" applyFill="1" applyBorder="1" applyAlignment="1">
      <alignment horizontal="right" vertical="center"/>
    </xf>
    <xf numFmtId="0" fontId="7" fillId="0" borderId="0" xfId="0" applyFont="1" applyAlignment="1">
      <alignment horizontal="left" vertical="center"/>
    </xf>
  </cellXfs>
  <cellStyles count="2">
    <cellStyle name="Dziesiętny 3 2" xfId="1" xr:uid="{00000000-0005-0000-0000-000000000000}"/>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32"/>
  <sheetViews>
    <sheetView workbookViewId="0">
      <selection activeCell="G27" sqref="G27"/>
    </sheetView>
  </sheetViews>
  <sheetFormatPr defaultRowHeight="14.4"/>
  <cols>
    <col min="1" max="1" width="37.5546875" customWidth="1"/>
    <col min="2" max="2" width="94.6640625" customWidth="1"/>
    <col min="3" max="3" width="11.33203125" customWidth="1"/>
    <col min="4" max="4" width="12.5546875" customWidth="1"/>
    <col min="5" max="5" width="17.5546875" customWidth="1"/>
    <col min="6" max="6" width="21" customWidth="1"/>
  </cols>
  <sheetData>
    <row r="3" spans="1:7">
      <c r="C3" s="14">
        <v>2021</v>
      </c>
      <c r="D3" s="8">
        <v>2020</v>
      </c>
      <c r="E3">
        <v>2019</v>
      </c>
      <c r="F3">
        <v>2018</v>
      </c>
    </row>
    <row r="4" spans="1:7">
      <c r="A4" t="s">
        <v>2</v>
      </c>
      <c r="B4" t="s">
        <v>3</v>
      </c>
      <c r="C4" s="14">
        <v>427</v>
      </c>
      <c r="D4" s="8">
        <v>459</v>
      </c>
      <c r="E4">
        <v>514</v>
      </c>
      <c r="F4">
        <v>674</v>
      </c>
    </row>
    <row r="5" spans="1:7">
      <c r="B5" t="s">
        <v>4</v>
      </c>
      <c r="C5" s="14">
        <v>58</v>
      </c>
      <c r="D5" s="8">
        <v>140</v>
      </c>
      <c r="E5">
        <v>238</v>
      </c>
      <c r="F5">
        <v>321</v>
      </c>
    </row>
    <row r="6" spans="1:7">
      <c r="B6" t="s">
        <v>5</v>
      </c>
      <c r="C6" s="14">
        <v>514</v>
      </c>
      <c r="D6" s="8">
        <v>462</v>
      </c>
      <c r="E6">
        <v>417</v>
      </c>
      <c r="F6">
        <v>407</v>
      </c>
    </row>
    <row r="7" spans="1:7">
      <c r="B7" s="6" t="s">
        <v>6</v>
      </c>
      <c r="C7" s="21">
        <v>15</v>
      </c>
      <c r="D7" s="8">
        <v>15</v>
      </c>
      <c r="E7" s="6">
        <v>18</v>
      </c>
      <c r="F7">
        <v>7</v>
      </c>
    </row>
    <row r="8" spans="1:7">
      <c r="B8" s="6" t="s">
        <v>7</v>
      </c>
      <c r="C8" s="21">
        <v>30</v>
      </c>
      <c r="D8" s="8">
        <v>25</v>
      </c>
      <c r="E8" s="6">
        <v>25</v>
      </c>
      <c r="F8">
        <v>8</v>
      </c>
    </row>
    <row r="9" spans="1:7">
      <c r="B9" s="6" t="s">
        <v>8</v>
      </c>
      <c r="C9" s="21">
        <v>45</v>
      </c>
      <c r="D9" s="8">
        <v>50</v>
      </c>
      <c r="E9" s="6">
        <v>50</v>
      </c>
      <c r="F9">
        <v>44</v>
      </c>
    </row>
    <row r="10" spans="1:7">
      <c r="A10" t="s">
        <v>9</v>
      </c>
      <c r="B10" s="7" t="s">
        <v>10</v>
      </c>
      <c r="C10" s="15">
        <v>174</v>
      </c>
      <c r="D10" s="10">
        <v>225</v>
      </c>
      <c r="E10" s="2">
        <v>218</v>
      </c>
      <c r="F10" s="1">
        <v>160</v>
      </c>
    </row>
    <row r="11" spans="1:7">
      <c r="B11" s="7"/>
      <c r="C11" s="28" t="s">
        <v>37</v>
      </c>
      <c r="D11" s="10"/>
      <c r="E11" s="2"/>
      <c r="F11" s="1"/>
    </row>
    <row r="12" spans="1:7">
      <c r="B12" s="9" t="s">
        <v>11</v>
      </c>
      <c r="C12" s="10" t="s">
        <v>35</v>
      </c>
      <c r="D12" s="10">
        <v>240</v>
      </c>
      <c r="E12" s="6">
        <v>333</v>
      </c>
      <c r="F12" s="5">
        <v>510</v>
      </c>
      <c r="G12" s="26" t="s">
        <v>40</v>
      </c>
    </row>
    <row r="13" spans="1:7" ht="28.8">
      <c r="B13" s="6" t="s">
        <v>12</v>
      </c>
      <c r="C13" s="16">
        <v>0.85</v>
      </c>
      <c r="D13" s="11">
        <v>0.85</v>
      </c>
      <c r="E13" s="3">
        <v>0.89</v>
      </c>
      <c r="F13" s="4">
        <v>0.85</v>
      </c>
    </row>
    <row r="14" spans="1:7">
      <c r="B14" s="7" t="s">
        <v>13</v>
      </c>
      <c r="C14" s="27" t="s">
        <v>0</v>
      </c>
      <c r="D14" s="12">
        <v>32401</v>
      </c>
      <c r="E14" s="2">
        <v>24245</v>
      </c>
      <c r="F14" s="1">
        <v>16434</v>
      </c>
    </row>
    <row r="15" spans="1:7">
      <c r="A15" t="s">
        <v>14</v>
      </c>
      <c r="B15" t="s">
        <v>15</v>
      </c>
      <c r="C15" s="14">
        <v>24.32</v>
      </c>
      <c r="D15" s="8">
        <v>18.3</v>
      </c>
      <c r="E15" s="6">
        <v>26</v>
      </c>
      <c r="F15" s="1">
        <v>23</v>
      </c>
    </row>
    <row r="16" spans="1:7">
      <c r="B16" s="9" t="s">
        <v>16</v>
      </c>
      <c r="C16" s="17">
        <v>0.56200000000000006</v>
      </c>
      <c r="D16" s="11">
        <v>0.62</v>
      </c>
      <c r="E16" s="4">
        <v>0.62</v>
      </c>
      <c r="F16" s="4">
        <v>0.6</v>
      </c>
    </row>
    <row r="17" spans="1:7">
      <c r="A17" t="s">
        <v>17</v>
      </c>
      <c r="B17" s="29" t="s">
        <v>38</v>
      </c>
      <c r="C17" s="28">
        <v>3797</v>
      </c>
      <c r="D17" s="13">
        <v>3509</v>
      </c>
      <c r="E17" s="2">
        <v>4872</v>
      </c>
      <c r="F17" s="1">
        <v>2496</v>
      </c>
    </row>
    <row r="18" spans="1:7">
      <c r="B18" s="6" t="s">
        <v>18</v>
      </c>
      <c r="C18" s="13">
        <v>2610</v>
      </c>
      <c r="D18" s="13">
        <v>2470</v>
      </c>
      <c r="E18" s="2">
        <v>3317</v>
      </c>
      <c r="F18" s="1">
        <v>2000</v>
      </c>
    </row>
    <row r="19" spans="1:7">
      <c r="B19" s="6" t="s">
        <v>19</v>
      </c>
      <c r="C19" s="13">
        <v>300000</v>
      </c>
      <c r="D19" s="13">
        <v>240000</v>
      </c>
      <c r="E19" s="2">
        <v>200000</v>
      </c>
      <c r="F19" s="1">
        <v>100000</v>
      </c>
    </row>
    <row r="20" spans="1:7">
      <c r="B20" s="6" t="s">
        <v>20</v>
      </c>
      <c r="C20" s="8">
        <v>100</v>
      </c>
      <c r="D20" s="8">
        <v>130</v>
      </c>
      <c r="E20" s="6">
        <v>90</v>
      </c>
      <c r="F20">
        <v>50</v>
      </c>
    </row>
    <row r="21" spans="1:7">
      <c r="B21" s="6" t="s">
        <v>21</v>
      </c>
      <c r="C21" s="18" t="s">
        <v>33</v>
      </c>
      <c r="D21" s="13">
        <v>70000</v>
      </c>
      <c r="E21" s="2">
        <v>40643</v>
      </c>
      <c r="F21" s="1">
        <v>27643</v>
      </c>
    </row>
    <row r="22" spans="1:7">
      <c r="B22" s="6" t="s">
        <v>22</v>
      </c>
      <c r="C22" s="8">
        <v>260</v>
      </c>
      <c r="D22" s="8">
        <v>200</v>
      </c>
      <c r="E22" s="6">
        <v>180</v>
      </c>
      <c r="F22" s="1">
        <v>140</v>
      </c>
    </row>
    <row r="23" spans="1:7" s="30" customFormat="1">
      <c r="B23" s="24" t="s">
        <v>23</v>
      </c>
      <c r="C23" s="19">
        <v>13</v>
      </c>
      <c r="D23" s="19">
        <v>53</v>
      </c>
      <c r="E23" s="24">
        <v>38</v>
      </c>
      <c r="F23" s="25">
        <v>31</v>
      </c>
    </row>
    <row r="24" spans="1:7">
      <c r="B24" s="6" t="s">
        <v>24</v>
      </c>
      <c r="C24">
        <v>83</v>
      </c>
      <c r="D24" s="8">
        <v>100</v>
      </c>
      <c r="E24">
        <v>111</v>
      </c>
      <c r="F24" s="1">
        <v>121</v>
      </c>
    </row>
    <row r="25" spans="1:7">
      <c r="B25" s="9" t="s">
        <v>25</v>
      </c>
      <c r="C25" s="8">
        <v>77</v>
      </c>
      <c r="D25" s="10">
        <v>51</v>
      </c>
      <c r="E25" s="6">
        <v>28</v>
      </c>
      <c r="F25" s="1">
        <v>4</v>
      </c>
    </row>
    <row r="26" spans="1:7">
      <c r="A26" t="s">
        <v>27</v>
      </c>
      <c r="B26" s="22" t="s">
        <v>26</v>
      </c>
      <c r="C26" s="23" t="s">
        <v>0</v>
      </c>
      <c r="D26" s="31">
        <v>116000</v>
      </c>
      <c r="E26" s="25">
        <v>34000</v>
      </c>
      <c r="F26" s="25">
        <v>30000</v>
      </c>
    </row>
    <row r="27" spans="1:7">
      <c r="B27" s="9" t="s">
        <v>39</v>
      </c>
      <c r="C27" s="28" t="s">
        <v>36</v>
      </c>
      <c r="D27" s="12">
        <v>9316</v>
      </c>
      <c r="E27" s="1">
        <v>19881</v>
      </c>
      <c r="F27" s="1"/>
      <c r="G27" s="26" t="s">
        <v>41</v>
      </c>
    </row>
    <row r="28" spans="1:7">
      <c r="B28" s="9" t="s">
        <v>28</v>
      </c>
      <c r="C28" s="10">
        <v>376</v>
      </c>
      <c r="D28" s="12">
        <v>174</v>
      </c>
      <c r="E28" s="1"/>
      <c r="F28" s="1">
        <v>64</v>
      </c>
    </row>
    <row r="29" spans="1:7">
      <c r="B29" s="9" t="s">
        <v>29</v>
      </c>
      <c r="C29" s="10">
        <v>9</v>
      </c>
      <c r="D29" s="10">
        <v>9</v>
      </c>
      <c r="E29" s="6">
        <v>9</v>
      </c>
      <c r="F29" s="1">
        <v>3</v>
      </c>
    </row>
    <row r="30" spans="1:7">
      <c r="B30" s="9" t="s">
        <v>30</v>
      </c>
      <c r="C30" s="10">
        <v>230</v>
      </c>
      <c r="D30" s="10">
        <v>230</v>
      </c>
      <c r="E30" s="6">
        <v>270</v>
      </c>
      <c r="F30" s="1">
        <v>210</v>
      </c>
    </row>
    <row r="31" spans="1:7">
      <c r="B31" s="7" t="s">
        <v>31</v>
      </c>
      <c r="C31" s="20">
        <v>1</v>
      </c>
      <c r="D31" s="11">
        <v>1</v>
      </c>
      <c r="E31" s="4">
        <v>0.33</v>
      </c>
      <c r="F31" s="4">
        <v>0.39</v>
      </c>
    </row>
    <row r="32" spans="1:7" s="30" customFormat="1">
      <c r="B32" s="22" t="s">
        <v>32</v>
      </c>
      <c r="C32" s="23" t="s">
        <v>34</v>
      </c>
      <c r="D32" s="32" t="s">
        <v>1</v>
      </c>
      <c r="E32" s="33" t="s">
        <v>0</v>
      </c>
      <c r="F32" s="33" t="s">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
  <sheetViews>
    <sheetView tabSelected="1" workbookViewId="0">
      <selection activeCell="F28" sqref="F28"/>
    </sheetView>
  </sheetViews>
  <sheetFormatPr defaultRowHeight="14.4"/>
  <cols>
    <col min="1" max="1" width="116.44140625" bestFit="1" customWidth="1"/>
    <col min="2" max="2" width="14.88671875" bestFit="1" customWidth="1"/>
    <col min="3" max="3" width="9.88671875" bestFit="1" customWidth="1"/>
    <col min="4" max="4" width="13.109375" bestFit="1" customWidth="1"/>
    <col min="5" max="5" width="23.44140625" customWidth="1"/>
    <col min="6" max="6" width="20.5546875" customWidth="1"/>
  </cols>
  <sheetData>
    <row r="1" spans="1:6" ht="16.2">
      <c r="A1" s="88"/>
      <c r="B1" s="90">
        <v>2020</v>
      </c>
      <c r="C1" s="92">
        <v>2021</v>
      </c>
      <c r="D1" s="92">
        <v>2022</v>
      </c>
      <c r="E1" s="37" t="s">
        <v>43</v>
      </c>
      <c r="F1" s="94"/>
    </row>
    <row r="2" spans="1:6">
      <c r="A2" s="88"/>
      <c r="B2" s="90"/>
      <c r="C2" s="92"/>
      <c r="D2" s="92"/>
      <c r="E2" s="38"/>
      <c r="F2" s="94"/>
    </row>
    <row r="3" spans="1:6" ht="16.8" thickBot="1">
      <c r="A3" s="89"/>
      <c r="B3" s="91"/>
      <c r="C3" s="93"/>
      <c r="D3" s="93"/>
      <c r="E3" s="34" t="s">
        <v>44</v>
      </c>
      <c r="F3" s="94"/>
    </row>
    <row r="4" spans="1:6" ht="16.2">
      <c r="A4" s="35" t="s">
        <v>74</v>
      </c>
      <c r="B4" s="85"/>
      <c r="C4" s="86"/>
      <c r="D4" s="86"/>
      <c r="E4" s="86"/>
      <c r="F4" s="39"/>
    </row>
    <row r="5" spans="1:6" s="78" customFormat="1" ht="16.8" thickBot="1">
      <c r="A5" s="73" t="s">
        <v>61</v>
      </c>
      <c r="B5" s="74"/>
      <c r="C5" s="74"/>
      <c r="D5" s="75"/>
      <c r="E5" s="76"/>
      <c r="F5" s="77"/>
    </row>
    <row r="6" spans="1:6" ht="16.8" thickBot="1">
      <c r="A6" s="62" t="s">
        <v>62</v>
      </c>
      <c r="B6" s="55">
        <v>10</v>
      </c>
      <c r="C6" s="55">
        <v>16</v>
      </c>
      <c r="D6" s="57">
        <v>6</v>
      </c>
      <c r="E6" s="81">
        <f>D6/C6-1</f>
        <v>-0.625</v>
      </c>
      <c r="F6" s="36" t="s">
        <v>70</v>
      </c>
    </row>
    <row r="7" spans="1:6" ht="16.8" thickBot="1">
      <c r="A7" s="46" t="s">
        <v>63</v>
      </c>
      <c r="B7" s="55">
        <v>9349</v>
      </c>
      <c r="C7" s="55">
        <v>10792</v>
      </c>
      <c r="D7" s="57">
        <v>11539</v>
      </c>
      <c r="E7" s="54">
        <f t="shared" ref="E7:E8" si="0">D7/C7-1</f>
        <v>6.9217939214232693E-2</v>
      </c>
      <c r="F7" s="36" t="s">
        <v>71</v>
      </c>
    </row>
    <row r="8" spans="1:6" ht="16.8" thickBot="1">
      <c r="A8" s="46" t="s">
        <v>64</v>
      </c>
      <c r="B8" s="58">
        <v>174</v>
      </c>
      <c r="C8" s="58">
        <v>376</v>
      </c>
      <c r="D8" s="59">
        <v>606</v>
      </c>
      <c r="E8" s="54">
        <f t="shared" si="0"/>
        <v>0.61170212765957444</v>
      </c>
      <c r="F8" s="35"/>
    </row>
    <row r="9" spans="1:6" ht="16.8" thickBot="1">
      <c r="A9" s="63" t="s">
        <v>65</v>
      </c>
      <c r="B9" s="65">
        <v>1</v>
      </c>
      <c r="C9" s="65">
        <v>1</v>
      </c>
      <c r="D9" s="66">
        <v>1</v>
      </c>
      <c r="E9" s="64" t="s">
        <v>50</v>
      </c>
      <c r="F9" s="35"/>
    </row>
    <row r="10" spans="1:6" ht="16.2">
      <c r="A10" s="35" t="s">
        <v>73</v>
      </c>
      <c r="B10" s="82"/>
      <c r="C10" s="82"/>
      <c r="D10" s="83"/>
      <c r="E10" s="84"/>
      <c r="F10" s="35"/>
    </row>
    <row r="11" spans="1:6" s="71" customFormat="1" ht="16.8" thickBot="1">
      <c r="A11" s="67" t="s">
        <v>51</v>
      </c>
      <c r="B11" s="68"/>
      <c r="C11" s="68"/>
      <c r="D11" s="69"/>
      <c r="E11" s="72"/>
      <c r="F11" s="70"/>
    </row>
    <row r="12" spans="1:6" ht="16.8" thickBot="1">
      <c r="A12" s="51" t="s">
        <v>52</v>
      </c>
      <c r="B12" s="55">
        <v>9210</v>
      </c>
      <c r="C12" s="56">
        <v>8809</v>
      </c>
      <c r="D12" s="57">
        <v>8392</v>
      </c>
      <c r="E12" s="81">
        <f>D12/C12-1</f>
        <v>-4.7337949824043601E-2</v>
      </c>
      <c r="F12" s="36" t="s">
        <v>68</v>
      </c>
    </row>
    <row r="13" spans="1:6" ht="16.8" thickBot="1">
      <c r="A13" s="51" t="s">
        <v>53</v>
      </c>
      <c r="B13" s="55">
        <v>9455</v>
      </c>
      <c r="C13" s="56">
        <v>9035</v>
      </c>
      <c r="D13" s="57">
        <v>8585</v>
      </c>
      <c r="E13" s="81">
        <f t="shared" ref="E13:E15" si="1">D13/C13-1</f>
        <v>-4.9806308799114518E-2</v>
      </c>
      <c r="F13" s="35"/>
    </row>
    <row r="14" spans="1:6" ht="16.8" thickBot="1">
      <c r="A14" s="51" t="s">
        <v>54</v>
      </c>
      <c r="B14" s="58">
        <v>18</v>
      </c>
      <c r="C14" s="58">
        <v>24</v>
      </c>
      <c r="D14" s="59">
        <v>29</v>
      </c>
      <c r="E14" s="54">
        <f t="shared" si="1"/>
        <v>0.20833333333333326</v>
      </c>
      <c r="F14" s="35"/>
    </row>
    <row r="15" spans="1:6" ht="16.8" thickBot="1">
      <c r="A15" s="46" t="s">
        <v>16</v>
      </c>
      <c r="B15" s="60">
        <v>0.62</v>
      </c>
      <c r="C15" s="60">
        <v>0.56000000000000005</v>
      </c>
      <c r="D15" s="61">
        <v>0.53</v>
      </c>
      <c r="E15" s="81">
        <f t="shared" si="1"/>
        <v>-5.3571428571428603E-2</v>
      </c>
      <c r="F15" s="36" t="s">
        <v>69</v>
      </c>
    </row>
    <row r="16" spans="1:6" s="44" customFormat="1" ht="16.8" thickBot="1">
      <c r="A16" s="41" t="s">
        <v>17</v>
      </c>
      <c r="B16" s="42"/>
      <c r="C16" s="42"/>
      <c r="D16" s="40"/>
      <c r="E16" s="45"/>
      <c r="F16" s="43"/>
    </row>
    <row r="17" spans="1:6" ht="16.8" thickBot="1">
      <c r="A17" s="46" t="s">
        <v>55</v>
      </c>
      <c r="B17" s="55">
        <v>2470</v>
      </c>
      <c r="C17" s="55">
        <v>2610</v>
      </c>
      <c r="D17" s="57">
        <v>3028</v>
      </c>
      <c r="E17" s="50">
        <f>D17/C17-1</f>
        <v>0.16015325670498082</v>
      </c>
      <c r="F17" s="35"/>
    </row>
    <row r="18" spans="1:6" ht="16.8" thickBot="1">
      <c r="A18" s="46" t="s">
        <v>66</v>
      </c>
      <c r="B18" s="55">
        <v>240</v>
      </c>
      <c r="C18" s="55">
        <v>300</v>
      </c>
      <c r="D18" s="57">
        <v>300</v>
      </c>
      <c r="E18" s="50" t="s">
        <v>50</v>
      </c>
      <c r="F18" s="35"/>
    </row>
    <row r="19" spans="1:6" ht="16.8" thickBot="1">
      <c r="A19" s="46" t="s">
        <v>56</v>
      </c>
      <c r="B19" s="58">
        <v>130</v>
      </c>
      <c r="C19" s="58">
        <v>100</v>
      </c>
      <c r="D19" s="59">
        <v>132</v>
      </c>
      <c r="E19" s="50">
        <f t="shared" ref="E19:E23" si="2">D19/C19-1</f>
        <v>0.32000000000000006</v>
      </c>
      <c r="F19" s="35"/>
    </row>
    <row r="20" spans="1:6" ht="16.8" thickBot="1">
      <c r="A20" s="46" t="s">
        <v>57</v>
      </c>
      <c r="B20" s="79">
        <v>70</v>
      </c>
      <c r="C20" s="79">
        <v>71.951999999999998</v>
      </c>
      <c r="D20" s="80">
        <v>75.474000000000004</v>
      </c>
      <c r="E20" s="50">
        <f t="shared" si="2"/>
        <v>4.8949299533022073E-2</v>
      </c>
      <c r="F20" s="35"/>
    </row>
    <row r="21" spans="1:6" ht="16.8" thickBot="1">
      <c r="A21" s="46" t="s">
        <v>58</v>
      </c>
      <c r="B21" s="58">
        <v>200</v>
      </c>
      <c r="C21" s="58">
        <v>260</v>
      </c>
      <c r="D21" s="59">
        <v>345</v>
      </c>
      <c r="E21" s="50">
        <f t="shared" si="2"/>
        <v>0.32692307692307687</v>
      </c>
      <c r="F21" s="35"/>
    </row>
    <row r="22" spans="1:6" ht="16.8" thickBot="1">
      <c r="A22" s="46" t="s">
        <v>59</v>
      </c>
      <c r="B22" s="58">
        <v>100</v>
      </c>
      <c r="C22" s="58">
        <v>83</v>
      </c>
      <c r="D22" s="59">
        <v>95</v>
      </c>
      <c r="E22" s="50">
        <f t="shared" si="2"/>
        <v>0.14457831325301207</v>
      </c>
      <c r="F22" s="35"/>
    </row>
    <row r="23" spans="1:6" ht="16.8" thickBot="1">
      <c r="A23" s="46" t="s">
        <v>60</v>
      </c>
      <c r="B23" s="58">
        <v>51</v>
      </c>
      <c r="C23" s="58">
        <v>77</v>
      </c>
      <c r="D23" s="59">
        <v>103</v>
      </c>
      <c r="E23" s="50">
        <f t="shared" si="2"/>
        <v>0.33766233766233755</v>
      </c>
      <c r="F23" s="35"/>
    </row>
    <row r="24" spans="1:6" ht="16.2">
      <c r="A24" s="87" t="s">
        <v>72</v>
      </c>
    </row>
    <row r="25" spans="1:6" s="44" customFormat="1" ht="16.8" thickBot="1">
      <c r="A25" s="41" t="s">
        <v>9</v>
      </c>
      <c r="B25" s="42"/>
      <c r="C25" s="42"/>
      <c r="D25" s="40"/>
      <c r="E25" s="45"/>
      <c r="F25" s="43"/>
    </row>
    <row r="26" spans="1:6" ht="16.8" thickBot="1">
      <c r="A26" s="46" t="s">
        <v>46</v>
      </c>
      <c r="B26" s="48" t="s">
        <v>42</v>
      </c>
      <c r="C26" s="48">
        <v>3.9</v>
      </c>
      <c r="D26" s="49">
        <v>6.5</v>
      </c>
      <c r="E26" s="81">
        <f>D26/C26-1</f>
        <v>0.66666666666666674</v>
      </c>
      <c r="F26" s="35"/>
    </row>
    <row r="27" spans="1:6" ht="16.8" thickBot="1">
      <c r="A27" s="51" t="s">
        <v>45</v>
      </c>
      <c r="B27" s="48">
        <v>225</v>
      </c>
      <c r="C27" s="48">
        <v>174</v>
      </c>
      <c r="D27" s="49">
        <v>207</v>
      </c>
      <c r="E27" s="50">
        <f>D27/C27-1</f>
        <v>0.18965517241379315</v>
      </c>
      <c r="F27" s="35"/>
    </row>
    <row r="28" spans="1:6" ht="16.8" thickBot="1">
      <c r="A28" s="46" t="s">
        <v>47</v>
      </c>
      <c r="B28" s="48">
        <v>240</v>
      </c>
      <c r="C28" s="48">
        <v>43</v>
      </c>
      <c r="D28" s="49">
        <v>27</v>
      </c>
      <c r="E28" s="47" t="s">
        <v>48</v>
      </c>
      <c r="F28" s="36" t="s">
        <v>67</v>
      </c>
    </row>
    <row r="29" spans="1:6" ht="33" thickBot="1">
      <c r="A29" s="46" t="s">
        <v>49</v>
      </c>
      <c r="B29" s="52">
        <v>0.85</v>
      </c>
      <c r="C29" s="52">
        <v>0.85</v>
      </c>
      <c r="D29" s="53">
        <v>0.85</v>
      </c>
      <c r="E29" s="47" t="s">
        <v>50</v>
      </c>
      <c r="F29" s="35"/>
    </row>
  </sheetData>
  <mergeCells count="5">
    <mergeCell ref="A1:A3"/>
    <mergeCell ref="B1:B3"/>
    <mergeCell ref="C1:C3"/>
    <mergeCell ref="D1:D3"/>
    <mergeCell ref="F1: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ENG</vt:lpstr>
      <vt:lpstr>ESG EN</vt:lpstr>
    </vt:vector>
  </TitlesOfParts>
  <Company>BGZ BNP Paribas Bank Polska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ANCZARUK Konrad</dc:creator>
  <cp:lastModifiedBy>Aneta Maciaszczyk</cp:lastModifiedBy>
  <dcterms:created xsi:type="dcterms:W3CDTF">2020-04-09T10:32:12Z</dcterms:created>
  <dcterms:modified xsi:type="dcterms:W3CDTF">2023-06-15T10:09:09Z</dcterms:modified>
</cp:coreProperties>
</file>