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_KOMENTARZ_FY2023\Raport online 2023\Dane interaktywne\"/>
    </mc:Choice>
  </mc:AlternateContent>
  <xr:revisionPtr revIDLastSave="0" documentId="13_ncr:1_{4CA2F95C-7135-423A-9899-CDC993B03CDD}" xr6:coauthVersionLast="47" xr6:coauthVersionMax="47" xr10:uidLastSave="{00000000-0000-0000-0000-000000000000}"/>
  <bookViews>
    <workbookView xWindow="28680" yWindow="-120" windowWidth="29040" windowHeight="15840" firstSheet="1" activeTab="1" xr2:uid="{00000000-000D-0000-FFFF-FFFF00000000}"/>
  </bookViews>
  <sheets>
    <sheet name="ENG" sheetId="4" state="hidden" r:id="rId1"/>
    <sheet name="Dane interaktywne" sheetId="7" r:id="rId2"/>
  </sheets>
  <definedNames>
    <definedName name="_xlnm.Print_Area" localSheetId="1">'Dane interaktywne'!$A$1:$G$76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7" l="1"/>
</calcChain>
</file>

<file path=xl/sharedStrings.xml><?xml version="1.0" encoding="utf-8"?>
<sst xmlns="http://schemas.openxmlformats.org/spreadsheetml/2006/main" count="134" uniqueCount="126">
  <si>
    <t>bd</t>
  </si>
  <si>
    <t>O Banku</t>
  </si>
  <si>
    <t>993 mld zł</t>
  </si>
  <si>
    <t>About the Bank</t>
  </si>
  <si>
    <t>Retail and Business Banking branches</t>
  </si>
  <si>
    <t>ATMs</t>
  </si>
  <si>
    <t>Dual function devices</t>
  </si>
  <si>
    <t>Private banking centres</t>
  </si>
  <si>
    <t>Corporate banking centres</t>
  </si>
  <si>
    <t>SME business centres</t>
  </si>
  <si>
    <t>Economic responsibility</t>
  </si>
  <si>
    <t>Number of CSR Analyses performed in a given year</t>
  </si>
  <si>
    <t>CSR Declrations signed by new suppliers in a given year</t>
  </si>
  <si>
    <t xml:space="preserve">Percentage of expenditures on products and services which constituted purchase from local suppliers in a given year </t>
  </si>
  <si>
    <t>Total number of accounts maintained by the Bank for NGOs</t>
  </si>
  <si>
    <t>Workplace responsibility</t>
  </si>
  <si>
    <t>Number of training hours - average for one person employed at the Bank in a given year</t>
  </si>
  <si>
    <t>Percentage of women in managerial positions in a given year</t>
  </si>
  <si>
    <t>Social responsibility</t>
  </si>
  <si>
    <t>Number of volunteers from the Bank engaged in the Szlachetna Paczka (The Noble Gift) initiative in a given year</t>
  </si>
  <si>
    <t>Amount of donations given under the Local Grants Programme in a given year</t>
  </si>
  <si>
    <t xml:space="preserve">Total number of Local Ambassadors of the Bank in Poland </t>
  </si>
  <si>
    <t>Kilometres covered under the Dobre Kilometry (Good Kilometres) initiative in a given year</t>
  </si>
  <si>
    <t>Total number of systematic supporters of the Wspieram Cały Rok (I Support All Year long) programme</t>
  </si>
  <si>
    <t>Number of new scholarship beneficiaries of the Agrotalents programme in a given year</t>
  </si>
  <si>
    <t>Number of new scholarship beneficiaries of the Klasa (Class) programme</t>
  </si>
  <si>
    <t>Total number of branches with "Object without barriers" certificate</t>
  </si>
  <si>
    <t>Number of kilometres under the carsharing programme in a given year</t>
  </si>
  <si>
    <t>Natural environment responsibility</t>
  </si>
  <si>
    <t>Total number of ecological cars (hybrid and electric cars)</t>
  </si>
  <si>
    <t>Number of beehives in Pasieka pod Gwiazdami (Apiary under the Stars) in a given year</t>
  </si>
  <si>
    <t>Kilograms of honey collected in Pasieka pod Gwiazdami (Apiary under the Stars) in a given year</t>
  </si>
  <si>
    <t>Electricity consumed by the Bank, derived from renewable sources</t>
  </si>
  <si>
    <t>Green financing provided by the Bank</t>
  </si>
  <si>
    <t>313 000</t>
  </si>
  <si>
    <t xml:space="preserve">3,8 mld zł </t>
  </si>
  <si>
    <t>43*</t>
  </si>
  <si>
    <t>10731*</t>
  </si>
  <si>
    <t>3,9 mld zł</t>
  </si>
  <si>
    <t>Times employees got involved in social responsibility projects</t>
  </si>
  <si>
    <t>Greenhouse gas emissions at the Bank</t>
  </si>
  <si>
    <t>*which constitutes 95% of all new suppliers</t>
  </si>
  <si>
    <t xml:space="preserve">*The increase in greenhouse gas emissions in 2021 compared to 2020 is due to the gradual return of employees to the offices following the removal of the restrictions related to the coronavirus pandemic. The Bank's consistent, strategic approach to reducing its carbon footprint resulted in a 46% reduction in CO2e emissions from operations compared to 2019. </t>
  </si>
  <si>
    <t xml:space="preserve">Samochody hybrydowe i elektryczne we flocie </t>
  </si>
  <si>
    <t>Liczba godzin szkoleniowych – średnia dla jednej osoby zatrudnionej w Banku w danym roku</t>
  </si>
  <si>
    <t>Procent wydatków na produkty i usługi jaki stanowiły zakupy u dostawców lokalnych w danym roku</t>
  </si>
  <si>
    <t>Liczba przeprowadzonych Analiz CSR w danym roku</t>
  </si>
  <si>
    <t>Centra bankowości korporacyjnej</t>
  </si>
  <si>
    <t>Centra bankowości prywatnej</t>
  </si>
  <si>
    <t>Oddziały bankowości detalicznej i biznesowej</t>
  </si>
  <si>
    <t>Odpowiedzialność gospodarcza</t>
  </si>
  <si>
    <t>Odpowiedzialność w miejscu pracy</t>
  </si>
  <si>
    <t>Odpowiedzialność społeczna</t>
  </si>
  <si>
    <t>Odpowiedzialność środowiskowa</t>
  </si>
  <si>
    <t>nie dotyczy</t>
  </si>
  <si>
    <t>Liczba stypendystów programu „Klasa” w danym roku</t>
  </si>
  <si>
    <t xml:space="preserve">Energia elektryczna zużywana przez Bank, pochodząca ze źródeł odnawialnych </t>
  </si>
  <si>
    <t xml:space="preserve">Wyniki finansowe </t>
  </si>
  <si>
    <t>ROE netto</t>
  </si>
  <si>
    <t>ROA netto</t>
  </si>
  <si>
    <t>C/I</t>
  </si>
  <si>
    <t>Marża odsetkowa</t>
  </si>
  <si>
    <t xml:space="preserve">Koszt ryzyka </t>
  </si>
  <si>
    <t>Łączny współczynnik kapitałowy</t>
  </si>
  <si>
    <t>Współczynnik kapitału Tier I</t>
  </si>
  <si>
    <t>Kapitalizacja giełdowa (mln zł)</t>
  </si>
  <si>
    <t>Liczba akcji (mln szt.)</t>
  </si>
  <si>
    <t>Cena akcji na koniec roku (zł)</t>
  </si>
  <si>
    <t>Liczba darczyńców w ramach programu Wspieram Cały Rok</t>
  </si>
  <si>
    <t>Liczba Lokalnych Ambasadorów Banku działających w całej Polsce</t>
  </si>
  <si>
    <t>Sieć bankomatów i wplatomatów</t>
  </si>
  <si>
    <t xml:space="preserve">Liczba osób zatrudnionych w Banku </t>
  </si>
  <si>
    <t xml:space="preserve">Liczba osób zatrudnionych w Grupie </t>
  </si>
  <si>
    <t>Kwota darowizn przekazanych w ramach Programu Grantów Lokalnych w danym roku (tys. zł)</t>
  </si>
  <si>
    <t xml:space="preserve">Kilometry pokonane w ramach akcji Dobre Kilometry w danym roku (tys.) </t>
  </si>
  <si>
    <t>Liczba sfinansowanych instalacji fotowoltaicznych dla Klientów indywidualnych (tys.)</t>
  </si>
  <si>
    <t>Liczba Klientów detalicznych – użytkowników bankowości internetowej GOonline (tys.)</t>
  </si>
  <si>
    <t>Liczba użytkowników bankowości mobilnej GOmobile (tys.)</t>
  </si>
  <si>
    <t>Centra biznesowe MŚP</t>
  </si>
  <si>
    <t>(0,3 p.p.)</t>
  </si>
  <si>
    <t>Liczba Klientów wszystkich linii biznesowych (tys.), w tym:</t>
  </si>
  <si>
    <t>Wartość zrównoważonego finansowania (mld zł)</t>
  </si>
  <si>
    <r>
      <t>Emisja gazów cieplarnianych w Grupie z działalności operacyjnej (tony CO</t>
    </r>
    <r>
      <rPr>
        <vertAlign val="subscript"/>
        <sz val="11"/>
        <rFont val="BNPP Sans Light"/>
        <charset val="238"/>
      </rPr>
      <t>2</t>
    </r>
    <r>
      <rPr>
        <sz val="11"/>
        <rFont val="BNPP Sans Light"/>
        <charset val="238"/>
      </rPr>
      <t>e)</t>
    </r>
  </si>
  <si>
    <t xml:space="preserve">  Klienci indywidualni (tys.)</t>
  </si>
  <si>
    <t xml:space="preserve">  Klienci firmowi (tys.)</t>
  </si>
  <si>
    <t>Bilans</t>
  </si>
  <si>
    <t>Kapitał własny razem (mln zł)</t>
  </si>
  <si>
    <t>Zobowiązania wobec klientów (mln zł)</t>
  </si>
  <si>
    <t>Rachunek zysków i strat</t>
  </si>
  <si>
    <t>Zysk netto (mln zł)</t>
  </si>
  <si>
    <t>Wskaźniki finansowe</t>
  </si>
  <si>
    <t>Wynik z tytułu odsetek (mln zł)</t>
  </si>
  <si>
    <t>Wynik z tytułu prowizji i opłat (mln zł)</t>
  </si>
  <si>
    <t>Wynik z działalności bankowej (mln zł)</t>
  </si>
  <si>
    <t>Wynik odpisów z tytułu utraty wartości aktywów finansowych oraz rezerw na zobowiązania warunkowe (mln zł)</t>
  </si>
  <si>
    <t>Ogólne koszty administracyjne i amortyzacja (mln zł)</t>
  </si>
  <si>
    <t>Procent kobiet na stanowiskach menadżerskich w danym roku w Banku</t>
  </si>
  <si>
    <t>Liczba Centrów Klienta z certyfikatem „Obiekt bez barier”</t>
  </si>
  <si>
    <t>Dane interaktywne</t>
  </si>
  <si>
    <t>zmiana   2023/2022</t>
  </si>
  <si>
    <t>Wynik z tytułu ryzyka prawnego związanego z kredytami walutowymi (mln zł)</t>
  </si>
  <si>
    <t>0,4 p.p.</t>
  </si>
  <si>
    <t>(14,3 p.p.)</t>
  </si>
  <si>
    <t>(0,2 p.p.)</t>
  </si>
  <si>
    <t>(1,8 p.p.)</t>
  </si>
  <si>
    <t>0,97 p.p.</t>
  </si>
  <si>
    <t>0,26 p.p.</t>
  </si>
  <si>
    <t>1,23 p.p.</t>
  </si>
  <si>
    <t>1,12 p.p.</t>
  </si>
  <si>
    <r>
      <rPr>
        <vertAlign val="superscript"/>
        <sz val="9"/>
        <color theme="1"/>
        <rFont val="BNPP Sans Light"/>
        <charset val="238"/>
      </rPr>
      <t>2</t>
    </r>
    <r>
      <rPr>
        <sz val="9"/>
        <color theme="1"/>
        <rFont val="BNPP Sans Light"/>
        <charset val="238"/>
      </rPr>
      <t xml:space="preserve"> wartości znormalizowane wyliczone bez wpływu wakacji kredytowych w latach 2022-2023 oraz kosztów integracji ponoszonych w związku z realizacją procesów połączeniowych w latach 2016-2020.</t>
    </r>
  </si>
  <si>
    <t>Liczba wolontariuszy Banku i spółek Grupy zaangażowanych w akcję Szlachetna Paczka w danym roku</t>
  </si>
  <si>
    <r>
      <rPr>
        <vertAlign val="superscript"/>
        <sz val="9"/>
        <color theme="1"/>
        <rFont val="BNPP Sans Light"/>
        <charset val="238"/>
      </rPr>
      <t>1</t>
    </r>
    <r>
      <rPr>
        <sz val="9"/>
        <color theme="1"/>
        <rFont val="BNPP Sans Light"/>
        <charset val="238"/>
      </rPr>
      <t xml:space="preserve"> w związku z dokonaną od 1 stycznia 2023 r., zgodnie z MSSF 9, zmianą sposobu ujęcia wpływu ryzyka prawnego wynikającego z postępowań sądowych dotyczących kredytów hipotecznych w CHF., w przypadku kategorii Aktywów netto, Kredytów i pożyczek udzielonych Klientom oraz Udziału kredytów i pożyczek z utratą wartości (Faza 3), w kolumnie 2022 zaprezentowano wartości przekształcone. </t>
    </r>
  </si>
  <si>
    <r>
      <rPr>
        <vertAlign val="superscript"/>
        <sz val="9"/>
        <color theme="1"/>
        <rFont val="BNPP Sans Light"/>
        <charset val="238"/>
      </rPr>
      <t>3</t>
    </r>
    <r>
      <rPr>
        <sz val="9"/>
        <color theme="1"/>
        <rFont val="BNPP Sans Light"/>
        <charset val="238"/>
      </rPr>
      <t xml:space="preserve"> wzrost liczby podpisanych deklaracji jest wynikiem objęcia większej puli dostawców oceną cykliczną zgodnie z  nową metodologią Grupy BNP Paribas. </t>
    </r>
  </si>
  <si>
    <r>
      <t>Deklaracje CSR podpisane przez naszych nowych dostawców w danym roku</t>
    </r>
    <r>
      <rPr>
        <vertAlign val="superscript"/>
        <sz val="11"/>
        <color rgb="FF241F1F"/>
        <rFont val="BNPP Sans Light"/>
        <charset val="238"/>
      </rPr>
      <t>3</t>
    </r>
  </si>
  <si>
    <r>
      <t>Procent kobiet w kadrze kierowniczej najwyższego szczebla (B1+B2) w Banku i w Grupie</t>
    </r>
    <r>
      <rPr>
        <vertAlign val="superscript"/>
        <sz val="11"/>
        <rFont val="BNPP Sans Light"/>
        <charset val="238"/>
      </rPr>
      <t>4</t>
    </r>
  </si>
  <si>
    <r>
      <t>Zysk netto znormalizowany</t>
    </r>
    <r>
      <rPr>
        <vertAlign val="superscript"/>
        <sz val="11"/>
        <color rgb="FF000000"/>
        <rFont val="BNPP Sans Light"/>
        <charset val="238"/>
      </rPr>
      <t xml:space="preserve">2 </t>
    </r>
    <r>
      <rPr>
        <sz val="11"/>
        <color rgb="FF000000"/>
        <rFont val="BNPP Sans Light"/>
        <charset val="238"/>
      </rPr>
      <t>(mln zł)</t>
    </r>
  </si>
  <si>
    <r>
      <t>Udział należności z rozpoznaną utratą wartości - portfel wyceniany według zamortyzowanego kosztu</t>
    </r>
    <r>
      <rPr>
        <vertAlign val="superscript"/>
        <sz val="11"/>
        <color rgb="FF000000"/>
        <rFont val="BNPP Sans Light"/>
        <charset val="238"/>
      </rPr>
      <t>1</t>
    </r>
  </si>
  <si>
    <r>
      <t>ROE netto znormalizowany</t>
    </r>
    <r>
      <rPr>
        <vertAlign val="superscript"/>
        <sz val="11"/>
        <color rgb="FF000000"/>
        <rFont val="BNPP Sans Light"/>
        <charset val="238"/>
      </rPr>
      <t>2</t>
    </r>
  </si>
  <si>
    <r>
      <t>ROA netto znormalizowany</t>
    </r>
    <r>
      <rPr>
        <vertAlign val="superscript"/>
        <sz val="11"/>
        <color rgb="FF000000"/>
        <rFont val="BNPP Sans Light"/>
        <charset val="238"/>
      </rPr>
      <t>2</t>
    </r>
  </si>
  <si>
    <r>
      <t>C/I znormalizowany</t>
    </r>
    <r>
      <rPr>
        <vertAlign val="superscript"/>
        <sz val="11"/>
        <color rgb="FF000000"/>
        <rFont val="BNPP Sans Light"/>
        <charset val="238"/>
      </rPr>
      <t>2</t>
    </r>
  </si>
  <si>
    <r>
      <t>Aktywa razem (mln zł)</t>
    </r>
    <r>
      <rPr>
        <vertAlign val="superscript"/>
        <sz val="11"/>
        <color rgb="FF000000"/>
        <rFont val="BNPP Sans Light"/>
        <charset val="238"/>
      </rPr>
      <t>1</t>
    </r>
  </si>
  <si>
    <r>
      <t>Kredyty i pożyczki udzielone klientom netto (wyceniane wg zamortyzowanego kosztu i do wartości godziwej razem) (mln zł)</t>
    </r>
    <r>
      <rPr>
        <vertAlign val="superscript"/>
        <sz val="11"/>
        <color rgb="FF000000"/>
        <rFont val="BNPP Sans Light"/>
        <charset val="238"/>
      </rPr>
      <t>1</t>
    </r>
  </si>
  <si>
    <r>
      <rPr>
        <vertAlign val="superscript"/>
        <sz val="9"/>
        <color theme="1"/>
        <rFont val="BNPP Sans Light"/>
        <charset val="238"/>
      </rPr>
      <t>4</t>
    </r>
    <r>
      <rPr>
        <sz val="9"/>
        <color theme="1"/>
        <rFont val="BNPP Sans Light"/>
        <charset val="238"/>
      </rPr>
      <t xml:space="preserve"> w wyniku zmiany przyszeregowania liczby pracowników do struktury w podziale na Zarząd, Kadra kierownicza najwyższego szczebla (B1 + B2), Kadra kierownicza niższego szczebla, Pozostali pracownicy zmieniono podejście do prezentacji wskaźnika dot. udziału kobiet na stanowiskach kierowniczych.</t>
    </r>
  </si>
  <si>
    <t>4,2 p.p.</t>
  </si>
  <si>
    <t>-</t>
  </si>
  <si>
    <t>(2,4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</si>
</sst>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_(* \(#,##0\);_(* &quot;-&quot;??_);_(@_)"/>
    <numFmt numFmtId="166" formatCode="_(* #,##0.00%_);_(* \(#,##0.00%\);_(* &quot;-&quot;??_);_(@_)"/>
    <numFmt numFmtId="167" formatCode="#,##0.0"/>
    <numFmt numFmtId="168" formatCode="_(* #,##0.0%_);_(* \(#,##0.0%\);_(* &quot;-&quot;??_);_(@_)"/>
    <numFmt numFmtId="169" formatCode="0.0"/>
  </numFmts>
  <fonts count="29">
    <font>
      <sz val="11"/>
      <color theme="1"/>
      <name val="Calibri"/>
      <family val="2"/>
      <charset val="238"/>
      <scheme val="minor"/>
    </font>
    <font>
      <sz val="11"/>
      <color indexed="8"/>
      <name val="Czcionka tekstu podstawowego"/>
      <family val="2"/>
      <charset val="238"/>
    </font>
    <font>
      <sz val="11"/>
      <name val="Calibri"/>
      <family val="2"/>
      <charset val="238"/>
      <scheme val="minor"/>
    </font>
    <font>
      <b/>
      <sz val="11"/>
      <color theme="1"/>
      <name val="Calibri"/>
      <family val="2"/>
      <charset val="238"/>
      <scheme val="minor"/>
    </font>
    <font>
      <b/>
      <sz val="11"/>
      <name val="Calibri"/>
      <family val="2"/>
      <charset val="238"/>
      <scheme val="minor"/>
    </font>
    <font>
      <sz val="12.5"/>
      <color rgb="FF241F1F"/>
      <name val="BNPP Sans Light"/>
      <charset val="238"/>
    </font>
    <font>
      <b/>
      <sz val="12.5"/>
      <color rgb="FF241F1F"/>
      <name val="BNPP Sans Light"/>
      <charset val="238"/>
    </font>
    <font>
      <sz val="11"/>
      <color rgb="FFFF0000"/>
      <name val="Calibri"/>
      <family val="2"/>
      <charset val="238"/>
      <scheme val="minor"/>
    </font>
    <font>
      <b/>
      <sz val="12.5"/>
      <color rgb="FFFF0000"/>
      <name val="BNPP Sans Light"/>
      <charset val="238"/>
    </font>
    <font>
      <i/>
      <sz val="11"/>
      <color theme="1"/>
      <name val="Calibri"/>
      <family val="2"/>
      <charset val="238"/>
      <scheme val="minor"/>
    </font>
    <font>
      <sz val="11"/>
      <color theme="1"/>
      <name val="Calibri"/>
      <family val="2"/>
      <charset val="238"/>
      <scheme val="minor"/>
    </font>
    <font>
      <sz val="11"/>
      <color theme="1"/>
      <name val="BNPP Sans Light"/>
      <charset val="238"/>
    </font>
    <font>
      <b/>
      <sz val="11"/>
      <color theme="1"/>
      <name val="BNPP Sans Light"/>
      <charset val="238"/>
    </font>
    <font>
      <b/>
      <sz val="11"/>
      <color rgb="FF000000"/>
      <name val="BNPP Sans Light"/>
      <charset val="238"/>
    </font>
    <font>
      <sz val="11"/>
      <color rgb="FF000000"/>
      <name val="BNPP Sans Light"/>
      <charset val="238"/>
    </font>
    <font>
      <sz val="11"/>
      <name val="BNPP Sans Light"/>
      <charset val="238"/>
    </font>
    <font>
      <sz val="11"/>
      <color indexed="8"/>
      <name val="BNPP Sans Light"/>
      <charset val="238"/>
    </font>
    <font>
      <b/>
      <sz val="11"/>
      <name val="BNPP Sans Light"/>
      <charset val="238"/>
    </font>
    <font>
      <sz val="11"/>
      <color rgb="FF241F1F"/>
      <name val="BNPP Sans Light"/>
      <charset val="238"/>
    </font>
    <font>
      <b/>
      <sz val="11"/>
      <color rgb="FF241F1F"/>
      <name val="BNPP Sans Light"/>
      <charset val="238"/>
    </font>
    <font>
      <sz val="9"/>
      <color theme="1"/>
      <name val="BNPP Sans Light"/>
      <charset val="238"/>
    </font>
    <font>
      <vertAlign val="superscript"/>
      <sz val="9"/>
      <color theme="1"/>
      <name val="BNPP Sans Light"/>
      <charset val="238"/>
    </font>
    <font>
      <b/>
      <sz val="12.5"/>
      <color rgb="FFFFFFFF"/>
      <name val="BNPP Sans Light"/>
      <charset val="238"/>
    </font>
    <font>
      <b/>
      <sz val="11"/>
      <color rgb="FFFFFFFF"/>
      <name val="BNPP Sans Light"/>
      <charset val="238"/>
    </font>
    <font>
      <b/>
      <sz val="11"/>
      <color indexed="8"/>
      <name val="BNPP Sans Light"/>
      <charset val="238"/>
    </font>
    <font>
      <vertAlign val="superscript"/>
      <sz val="11"/>
      <color rgb="FF000000"/>
      <name val="BNPP Sans Light"/>
      <charset val="238"/>
    </font>
    <font>
      <vertAlign val="subscript"/>
      <sz val="11"/>
      <name val="BNPP Sans Light"/>
      <charset val="238"/>
    </font>
    <font>
      <vertAlign val="superscript"/>
      <sz val="11"/>
      <color rgb="FF241F1F"/>
      <name val="BNPP Sans Light"/>
      <charset val="238"/>
    </font>
    <font>
      <vertAlign val="superscript"/>
      <sz val="11"/>
      <name val="BNPP Sans Light"/>
      <charset val="238"/>
    </font>
  </fonts>
  <fills count="9">
    <fill>
      <patternFill patternType="none"/>
    </fill>
    <fill>
      <patternFill patternType="gray125"/>
    </fill>
    <fill>
      <patternFill patternType="solid">
        <fgColor rgb="FFC00000"/>
        <bgColor indexed="64"/>
      </patternFill>
    </fill>
    <fill>
      <patternFill patternType="solid">
        <fgColor rgb="FFFFFF00"/>
        <bgColor indexed="64"/>
      </patternFill>
    </fill>
    <fill>
      <patternFill patternType="solid">
        <fgColor theme="9"/>
        <bgColor indexed="64"/>
      </patternFill>
    </fill>
    <fill>
      <patternFill patternType="solid">
        <fgColor rgb="FF00A18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rgb="FF005B53"/>
      </bottom>
      <diagonal/>
    </border>
    <border>
      <left style="medium">
        <color rgb="FF005B53"/>
      </left>
      <right style="thin">
        <color theme="0" tint="-0.24994659260841701"/>
      </right>
      <top style="medium">
        <color rgb="FF005B53"/>
      </top>
      <bottom style="thin">
        <color theme="0" tint="-0.24994659260841701"/>
      </bottom>
      <diagonal/>
    </border>
    <border>
      <left style="thin">
        <color theme="0" tint="-0.24994659260841701"/>
      </left>
      <right style="thin">
        <color theme="0" tint="-0.24994659260841701"/>
      </right>
      <top style="medium">
        <color rgb="FF005B53"/>
      </top>
      <bottom style="thin">
        <color theme="0" tint="-0.24994659260841701"/>
      </bottom>
      <diagonal/>
    </border>
    <border>
      <left style="thin">
        <color theme="0" tint="-0.24994659260841701"/>
      </left>
      <right style="medium">
        <color rgb="FF005B53"/>
      </right>
      <top style="medium">
        <color rgb="FF005B53"/>
      </top>
      <bottom style="thin">
        <color theme="0" tint="-0.24994659260841701"/>
      </bottom>
      <diagonal/>
    </border>
    <border>
      <left style="medium">
        <color rgb="FF005B53"/>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005B53"/>
      </right>
      <top style="thin">
        <color theme="0" tint="-0.24994659260841701"/>
      </top>
      <bottom style="thin">
        <color theme="0" tint="-0.24994659260841701"/>
      </bottom>
      <diagonal/>
    </border>
    <border>
      <left style="medium">
        <color rgb="FF005B53"/>
      </left>
      <right style="thin">
        <color theme="0" tint="-0.24994659260841701"/>
      </right>
      <top style="thin">
        <color theme="0" tint="-0.24994659260841701"/>
      </top>
      <bottom style="medium">
        <color rgb="FF005B53"/>
      </bottom>
      <diagonal/>
    </border>
    <border>
      <left style="thin">
        <color theme="0" tint="-0.24994659260841701"/>
      </left>
      <right style="medium">
        <color rgb="FF005B53"/>
      </right>
      <top style="thin">
        <color theme="0" tint="-0.24994659260841701"/>
      </top>
      <bottom style="medium">
        <color rgb="FF005B53"/>
      </bottom>
      <diagonal/>
    </border>
  </borders>
  <cellStyleXfs count="3">
    <xf numFmtId="0" fontId="0" fillId="0" borderId="0"/>
    <xf numFmtId="43" fontId="1" fillId="0" borderId="0" applyFont="0" applyFill="0" applyBorder="0" applyAlignment="0" applyProtection="0"/>
    <xf numFmtId="9" fontId="10" fillId="0" borderId="0" applyFont="0" applyFill="0" applyBorder="0" applyAlignment="0" applyProtection="0"/>
  </cellStyleXfs>
  <cellXfs count="154">
    <xf numFmtId="0" fontId="0" fillId="0" borderId="0" xfId="0"/>
    <xf numFmtId="3" fontId="0" fillId="0" borderId="0" xfId="0" applyNumberFormat="1"/>
    <xf numFmtId="3" fontId="0" fillId="0" borderId="0" xfId="0" applyNumberFormat="1" applyAlignment="1">
      <alignment wrapText="1"/>
    </xf>
    <xf numFmtId="9" fontId="0" fillId="0" borderId="0" xfId="0" applyNumberFormat="1" applyAlignment="1">
      <alignment wrapText="1"/>
    </xf>
    <xf numFmtId="9" fontId="0" fillId="0" borderId="0" xfId="0" applyNumberFormat="1"/>
    <xf numFmtId="0" fontId="0" fillId="0" borderId="0" xfId="0" applyNumberFormat="1"/>
    <xf numFmtId="3" fontId="2" fillId="0" borderId="0" xfId="0" applyNumberFormat="1" applyFont="1"/>
    <xf numFmtId="0" fontId="0" fillId="0" borderId="0" xfId="0" applyAlignment="1">
      <alignment wrapText="1"/>
    </xf>
    <xf numFmtId="0" fontId="2" fillId="0" borderId="0" xfId="0" applyFont="1"/>
    <xf numFmtId="0" fontId="3" fillId="0" borderId="0" xfId="0" applyFont="1" applyAlignment="1">
      <alignment wrapText="1"/>
    </xf>
    <xf numFmtId="0" fontId="2" fillId="0" borderId="0" xfId="0" applyFont="1" applyAlignment="1">
      <alignment wrapText="1"/>
    </xf>
    <xf numFmtId="0" fontId="4" fillId="0" borderId="0" xfId="0" applyFont="1" applyAlignment="1">
      <alignment wrapText="1"/>
    </xf>
    <xf numFmtId="9" fontId="4"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wrapText="1"/>
    </xf>
    <xf numFmtId="9" fontId="0" fillId="0" borderId="0" xfId="0" applyNumberFormat="1" applyFont="1"/>
    <xf numFmtId="0" fontId="3" fillId="0" borderId="0" xfId="0" applyFont="1"/>
    <xf numFmtId="0" fontId="4" fillId="0" borderId="0" xfId="0" applyFont="1"/>
    <xf numFmtId="9" fontId="3" fillId="0" borderId="0" xfId="0" applyNumberFormat="1" applyFont="1" applyAlignment="1">
      <alignment wrapText="1"/>
    </xf>
    <xf numFmtId="10" fontId="4" fillId="0" borderId="0" xfId="0" applyNumberFormat="1" applyFont="1" applyAlignment="1">
      <alignment wrapText="1"/>
    </xf>
    <xf numFmtId="0" fontId="3" fillId="0" borderId="0" xfId="0" applyFont="1" applyAlignment="1">
      <alignment horizontal="right" wrapText="1"/>
    </xf>
    <xf numFmtId="0" fontId="3" fillId="2" borderId="0" xfId="0" applyFont="1" applyFill="1" applyAlignment="1">
      <alignment wrapText="1"/>
    </xf>
    <xf numFmtId="9" fontId="4" fillId="0" borderId="0" xfId="0" applyNumberFormat="1" applyFont="1"/>
    <xf numFmtId="0" fontId="0" fillId="0" borderId="0" xfId="0" applyFill="1"/>
    <xf numFmtId="0" fontId="3" fillId="3" borderId="0" xfId="0" applyFont="1" applyFill="1" applyAlignment="1">
      <alignment wrapText="1"/>
    </xf>
    <xf numFmtId="0" fontId="2" fillId="2" borderId="0" xfId="0" applyFont="1" applyFill="1" applyAlignment="1">
      <alignment wrapText="1"/>
    </xf>
    <xf numFmtId="0" fontId="4" fillId="2" borderId="0" xfId="0" applyFont="1" applyFill="1" applyAlignment="1">
      <alignment wrapText="1"/>
    </xf>
    <xf numFmtId="0" fontId="0" fillId="2" borderId="0" xfId="0" applyFill="1" applyAlignment="1">
      <alignment wrapText="1"/>
    </xf>
    <xf numFmtId="3" fontId="0" fillId="2" borderId="0" xfId="0" applyNumberFormat="1" applyFill="1"/>
    <xf numFmtId="0" fontId="2" fillId="0" borderId="0" xfId="0" applyFont="1" applyFill="1" applyAlignment="1">
      <alignment wrapText="1"/>
    </xf>
    <xf numFmtId="0" fontId="4" fillId="0" borderId="0" xfId="0" applyFont="1" applyFill="1" applyAlignment="1">
      <alignment wrapText="1"/>
    </xf>
    <xf numFmtId="0" fontId="0" fillId="0" borderId="0" xfId="0" quotePrefix="1" applyFill="1"/>
    <xf numFmtId="3" fontId="0" fillId="0" borderId="0" xfId="0" applyNumberFormat="1" applyFill="1"/>
    <xf numFmtId="0" fontId="4" fillId="3" borderId="0" xfId="0" applyFont="1" applyFill="1"/>
    <xf numFmtId="0" fontId="0" fillId="0" borderId="0" xfId="0" quotePrefix="1"/>
    <xf numFmtId="3" fontId="4" fillId="4" borderId="0" xfId="0" applyNumberFormat="1" applyFont="1" applyFill="1" applyAlignment="1">
      <alignment wrapText="1"/>
    </xf>
    <xf numFmtId="0" fontId="0" fillId="4" borderId="0" xfId="0" applyFill="1" applyAlignment="1">
      <alignment wrapText="1"/>
    </xf>
    <xf numFmtId="0" fontId="0" fillId="2" borderId="0" xfId="0" applyFill="1"/>
    <xf numFmtId="3" fontId="4" fillId="2" borderId="0" xfId="0" applyNumberFormat="1" applyFont="1" applyFill="1" applyAlignment="1">
      <alignment wrapText="1"/>
    </xf>
    <xf numFmtId="3" fontId="4" fillId="0" borderId="0" xfId="0" applyNumberFormat="1" applyFont="1" applyFill="1" applyAlignment="1">
      <alignment wrapText="1"/>
    </xf>
    <xf numFmtId="0" fontId="4" fillId="2" borderId="0" xfId="0" applyFont="1" applyFill="1" applyAlignment="1">
      <alignment horizontal="right" wrapText="1"/>
    </xf>
    <xf numFmtId="0" fontId="0" fillId="2" borderId="0" xfId="0" applyFill="1" applyAlignment="1">
      <alignment horizontal="right"/>
    </xf>
    <xf numFmtId="0" fontId="7" fillId="0" borderId="0" xfId="0" applyFont="1"/>
    <xf numFmtId="0" fontId="0" fillId="7" borderId="0" xfId="0" applyFill="1"/>
    <xf numFmtId="0" fontId="20" fillId="0" borderId="0" xfId="0" applyFont="1"/>
    <xf numFmtId="0" fontId="20" fillId="7" borderId="0" xfId="0" applyFont="1" applyFill="1"/>
    <xf numFmtId="0" fontId="8" fillId="6" borderId="1" xfId="0" applyFont="1" applyFill="1" applyBorder="1" applyAlignment="1">
      <alignment vertical="center"/>
    </xf>
    <xf numFmtId="0" fontId="6" fillId="6" borderId="1" xfId="0" applyFont="1" applyFill="1" applyBorder="1" applyAlignment="1">
      <alignment horizontal="right" vertical="center"/>
    </xf>
    <xf numFmtId="0" fontId="6" fillId="6" borderId="1" xfId="0" applyFont="1" applyFill="1" applyBorder="1" applyAlignment="1">
      <alignment horizontal="right" vertical="center" wrapText="1"/>
    </xf>
    <xf numFmtId="0" fontId="5" fillId="6" borderId="1" xfId="0" applyFont="1" applyFill="1" applyBorder="1" applyAlignment="1">
      <alignment horizontal="right" vertical="center"/>
    </xf>
    <xf numFmtId="3" fontId="15" fillId="0" borderId="1" xfId="0" applyNumberFormat="1" applyFont="1" applyFill="1" applyBorder="1" applyAlignment="1">
      <alignment vertical="center"/>
    </xf>
    <xf numFmtId="3" fontId="15" fillId="0" borderId="1" xfId="0" applyNumberFormat="1" applyFont="1" applyFill="1" applyBorder="1" applyAlignment="1">
      <alignment horizontal="right" vertical="center"/>
    </xf>
    <xf numFmtId="3" fontId="15" fillId="0" borderId="1" xfId="0" applyNumberFormat="1" applyFont="1" applyFill="1" applyBorder="1" applyAlignment="1">
      <alignment horizontal="right" vertical="center" wrapText="1"/>
    </xf>
    <xf numFmtId="3" fontId="17" fillId="0" borderId="1" xfId="0" applyNumberFormat="1" applyFont="1" applyFill="1" applyBorder="1" applyAlignment="1">
      <alignment horizontal="right" vertical="center"/>
    </xf>
    <xf numFmtId="0" fontId="15" fillId="0" borderId="1" xfId="0" applyFont="1" applyFill="1" applyBorder="1" applyAlignment="1">
      <alignment horizontal="right" vertical="center"/>
    </xf>
    <xf numFmtId="0" fontId="15" fillId="0" borderId="1" xfId="0" applyFont="1" applyFill="1" applyBorder="1" applyAlignment="1">
      <alignment horizontal="right" vertical="center" wrapText="1"/>
    </xf>
    <xf numFmtId="0" fontId="17" fillId="0" borderId="1" xfId="0" applyFont="1" applyFill="1" applyBorder="1" applyAlignment="1">
      <alignment horizontal="right" vertical="center"/>
    </xf>
    <xf numFmtId="3" fontId="12" fillId="7" borderId="1" xfId="0" applyNumberFormat="1" applyFont="1" applyFill="1" applyBorder="1" applyAlignment="1">
      <alignment vertical="center"/>
    </xf>
    <xf numFmtId="4" fontId="8" fillId="6" borderId="1" xfId="0" applyNumberFormat="1" applyFont="1" applyFill="1" applyBorder="1" applyAlignment="1">
      <alignment vertical="center"/>
    </xf>
    <xf numFmtId="0" fontId="5" fillId="6" borderId="1" xfId="0" applyFont="1" applyFill="1" applyBorder="1" applyAlignment="1">
      <alignment horizontal="right" vertical="center" wrapText="1"/>
    </xf>
    <xf numFmtId="0" fontId="13" fillId="8" borderId="1" xfId="0" applyFont="1" applyFill="1" applyBorder="1" applyAlignment="1">
      <alignment horizontal="left" vertical="center" wrapText="1"/>
    </xf>
    <xf numFmtId="3" fontId="8" fillId="6" borderId="1" xfId="0" applyNumberFormat="1" applyFont="1" applyFill="1" applyBorder="1" applyAlignment="1">
      <alignment vertical="center" wrapText="1"/>
    </xf>
    <xf numFmtId="9" fontId="15" fillId="0" borderId="1" xfId="0" applyNumberFormat="1" applyFont="1" applyFill="1" applyBorder="1" applyAlignment="1">
      <alignment horizontal="right" vertical="center"/>
    </xf>
    <xf numFmtId="9" fontId="15" fillId="0" borderId="1" xfId="0" applyNumberFormat="1" applyFont="1" applyFill="1" applyBorder="1" applyAlignment="1">
      <alignment horizontal="right" vertical="center" wrapText="1"/>
    </xf>
    <xf numFmtId="9" fontId="17" fillId="0" borderId="1" xfId="0" applyNumberFormat="1" applyFont="1" applyFill="1" applyBorder="1" applyAlignment="1">
      <alignment horizontal="right" vertical="center"/>
    </xf>
    <xf numFmtId="167" fontId="15" fillId="0" borderId="1" xfId="0" applyNumberFormat="1" applyFont="1" applyFill="1" applyBorder="1" applyAlignment="1">
      <alignment horizontal="right" vertical="center" wrapText="1"/>
    </xf>
    <xf numFmtId="167" fontId="17" fillId="0" borderId="1" xfId="0" applyNumberFormat="1" applyFont="1" applyFill="1" applyBorder="1" applyAlignment="1">
      <alignment horizontal="right" vertical="center"/>
    </xf>
    <xf numFmtId="4" fontId="8" fillId="6" borderId="1" xfId="0" applyNumberFormat="1" applyFont="1" applyFill="1" applyBorder="1" applyAlignment="1">
      <alignment vertical="center" wrapText="1"/>
    </xf>
    <xf numFmtId="9" fontId="15" fillId="0" borderId="2" xfId="0" applyNumberFormat="1" applyFont="1" applyFill="1" applyBorder="1" applyAlignment="1">
      <alignment horizontal="right" vertical="center"/>
    </xf>
    <xf numFmtId="9" fontId="15" fillId="0" borderId="2" xfId="0" applyNumberFormat="1" applyFont="1" applyFill="1" applyBorder="1" applyAlignment="1">
      <alignment horizontal="right" vertical="center" wrapText="1"/>
    </xf>
    <xf numFmtId="9" fontId="17" fillId="0" borderId="2" xfId="0" applyNumberFormat="1" applyFont="1" applyFill="1" applyBorder="1" applyAlignment="1">
      <alignment horizontal="right" vertical="center" wrapText="1"/>
    </xf>
    <xf numFmtId="0" fontId="5" fillId="5" borderId="3" xfId="0" applyFont="1" applyFill="1" applyBorder="1" applyAlignment="1">
      <alignment vertical="center"/>
    </xf>
    <xf numFmtId="0" fontId="22" fillId="5" borderId="4" xfId="0" applyFont="1" applyFill="1" applyBorder="1" applyAlignment="1">
      <alignment horizontal="right" vertical="center"/>
    </xf>
    <xf numFmtId="0" fontId="22" fillId="5" borderId="4" xfId="0" applyFont="1" applyFill="1" applyBorder="1" applyAlignment="1">
      <alignment horizontal="right" vertical="center" wrapText="1"/>
    </xf>
    <xf numFmtId="0" fontId="23" fillId="5" borderId="5" xfId="0" applyFont="1" applyFill="1" applyBorder="1" applyAlignment="1">
      <alignment horizontal="right" vertical="center" wrapText="1"/>
    </xf>
    <xf numFmtId="0" fontId="6" fillId="6" borderId="6" xfId="0" applyFont="1" applyFill="1" applyBorder="1" applyAlignment="1">
      <alignment vertical="center"/>
    </xf>
    <xf numFmtId="0" fontId="5" fillId="6" borderId="7" xfId="0" applyFont="1" applyFill="1" applyBorder="1" applyAlignment="1">
      <alignment vertical="center"/>
    </xf>
    <xf numFmtId="0" fontId="15" fillId="0" borderId="6" xfId="0" applyFont="1" applyFill="1" applyBorder="1" applyAlignment="1">
      <alignment vertical="center"/>
    </xf>
    <xf numFmtId="164" fontId="15" fillId="0" borderId="7" xfId="0" applyNumberFormat="1" applyFont="1" applyFill="1" applyBorder="1" applyAlignment="1">
      <alignment horizontal="right" vertical="center"/>
    </xf>
    <xf numFmtId="168" fontId="15" fillId="0" borderId="7" xfId="0" applyNumberFormat="1" applyFont="1" applyFill="1" applyBorder="1" applyAlignment="1">
      <alignment horizontal="right" vertical="center"/>
    </xf>
    <xf numFmtId="0" fontId="18" fillId="7" borderId="6" xfId="0" applyFont="1" applyFill="1" applyBorder="1" applyAlignment="1">
      <alignment vertical="center"/>
    </xf>
    <xf numFmtId="168" fontId="15" fillId="7" borderId="7" xfId="0" applyNumberFormat="1" applyFont="1" applyFill="1" applyBorder="1" applyAlignment="1">
      <alignment horizontal="right" vertical="center"/>
    </xf>
    <xf numFmtId="0" fontId="15" fillId="0" borderId="6" xfId="0" applyFont="1" applyFill="1" applyBorder="1" applyAlignment="1">
      <alignment vertical="center" wrapText="1"/>
    </xf>
    <xf numFmtId="164" fontId="5" fillId="6" borderId="7" xfId="0" applyNumberFormat="1" applyFont="1" applyFill="1" applyBorder="1" applyAlignment="1">
      <alignment vertical="center"/>
    </xf>
    <xf numFmtId="0" fontId="13" fillId="8" borderId="6"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6" fillId="6" borderId="6" xfId="0" applyFont="1" applyFill="1" applyBorder="1" applyAlignment="1">
      <alignment vertical="center" wrapText="1"/>
    </xf>
    <xf numFmtId="164" fontId="6" fillId="6" borderId="7" xfId="0" quotePrefix="1" applyNumberFormat="1" applyFont="1" applyFill="1" applyBorder="1" applyAlignment="1">
      <alignment horizontal="right" vertical="center"/>
    </xf>
    <xf numFmtId="0" fontId="18" fillId="0" borderId="6" xfId="0" applyFont="1" applyFill="1" applyBorder="1" applyAlignment="1">
      <alignment vertical="center" wrapText="1"/>
    </xf>
    <xf numFmtId="0" fontId="18" fillId="0" borderId="6" xfId="0" applyFont="1" applyFill="1" applyBorder="1" applyAlignment="1">
      <alignment vertical="center"/>
    </xf>
    <xf numFmtId="164" fontId="15" fillId="0" borderId="7" xfId="0" quotePrefix="1" applyNumberFormat="1" applyFont="1" applyFill="1" applyBorder="1" applyAlignment="1">
      <alignment horizontal="right" vertical="center"/>
    </xf>
    <xf numFmtId="0" fontId="15" fillId="0" borderId="6" xfId="0" applyFont="1" applyFill="1" applyBorder="1" applyAlignment="1">
      <alignment horizontal="justify" vertical="center" wrapText="1"/>
    </xf>
    <xf numFmtId="0" fontId="15" fillId="0" borderId="8" xfId="0" applyFont="1" applyFill="1" applyBorder="1" applyAlignment="1">
      <alignment vertical="center"/>
    </xf>
    <xf numFmtId="0" fontId="15" fillId="0" borderId="9" xfId="0" applyFont="1" applyFill="1" applyBorder="1" applyAlignment="1">
      <alignment horizontal="right" vertical="center"/>
    </xf>
    <xf numFmtId="2" fontId="8" fillId="6" borderId="1" xfId="0" applyNumberFormat="1" applyFont="1" applyFill="1" applyBorder="1" applyAlignment="1">
      <alignment vertical="center"/>
    </xf>
    <xf numFmtId="2" fontId="5" fillId="6" borderId="1" xfId="0" applyNumberFormat="1" applyFont="1" applyFill="1" applyBorder="1" applyAlignment="1">
      <alignment horizontal="right" vertical="center" wrapText="1"/>
    </xf>
    <xf numFmtId="2" fontId="6" fillId="6" borderId="1" xfId="0" applyNumberFormat="1" applyFont="1" applyFill="1" applyBorder="1" applyAlignment="1">
      <alignment horizontal="right" vertical="center"/>
    </xf>
    <xf numFmtId="1" fontId="18" fillId="0" borderId="1" xfId="0" applyNumberFormat="1" applyFont="1" applyFill="1" applyBorder="1" applyAlignment="1">
      <alignment horizontal="right" vertical="center" wrapText="1"/>
    </xf>
    <xf numFmtId="1" fontId="19" fillId="0" borderId="1" xfId="0" applyNumberFormat="1" applyFont="1" applyFill="1" applyBorder="1" applyAlignment="1">
      <alignment horizontal="right" vertical="center"/>
    </xf>
    <xf numFmtId="9" fontId="18" fillId="0" borderId="1" xfId="2" applyFont="1" applyFill="1" applyBorder="1" applyAlignment="1">
      <alignment horizontal="right" vertical="center" wrapText="1"/>
    </xf>
    <xf numFmtId="9" fontId="19" fillId="0" borderId="1" xfId="2" applyFont="1" applyFill="1" applyBorder="1" applyAlignment="1">
      <alignment horizontal="right" vertical="center" wrapText="1"/>
    </xf>
    <xf numFmtId="169" fontId="19" fillId="0" borderId="1" xfId="0" applyNumberFormat="1" applyFont="1" applyFill="1" applyBorder="1" applyAlignment="1">
      <alignment horizontal="right" vertical="center"/>
    </xf>
    <xf numFmtId="3" fontId="11" fillId="7" borderId="1" xfId="0" applyNumberFormat="1" applyFont="1" applyFill="1" applyBorder="1" applyAlignment="1">
      <alignment vertical="center"/>
    </xf>
    <xf numFmtId="0" fontId="18" fillId="7" borderId="1" xfId="0" applyFont="1" applyFill="1" applyBorder="1" applyAlignment="1">
      <alignment horizontal="right" vertical="center"/>
    </xf>
    <xf numFmtId="169" fontId="18" fillId="7" borderId="1" xfId="0" applyNumberFormat="1" applyFont="1" applyFill="1" applyBorder="1" applyAlignment="1">
      <alignment horizontal="right" vertical="center"/>
    </xf>
    <xf numFmtId="169" fontId="18" fillId="7" borderId="1" xfId="0" applyNumberFormat="1" applyFont="1" applyFill="1" applyBorder="1" applyAlignment="1">
      <alignment horizontal="right" vertical="center" wrapText="1"/>
    </xf>
    <xf numFmtId="0" fontId="18" fillId="7" borderId="7" xfId="0" applyFont="1" applyFill="1" applyBorder="1" applyAlignment="1">
      <alignment horizontal="right" vertical="center"/>
    </xf>
    <xf numFmtId="0" fontId="7" fillId="7" borderId="0" xfId="0" applyFont="1" applyFill="1"/>
    <xf numFmtId="3" fontId="7" fillId="7" borderId="0" xfId="0" applyNumberFormat="1" applyFont="1" applyFill="1"/>
    <xf numFmtId="0" fontId="0" fillId="7" borderId="0" xfId="0" applyFill="1" applyAlignment="1">
      <alignment vertical="center"/>
    </xf>
    <xf numFmtId="0" fontId="0" fillId="6" borderId="0" xfId="0" applyFill="1" applyAlignment="1">
      <alignment vertical="center"/>
    </xf>
    <xf numFmtId="0" fontId="0" fillId="7" borderId="0" xfId="0" applyFont="1" applyFill="1" applyAlignment="1">
      <alignment vertical="center"/>
    </xf>
    <xf numFmtId="0" fontId="0" fillId="0" borderId="0" xfId="0" applyFont="1" applyAlignment="1">
      <alignment vertical="center"/>
    </xf>
    <xf numFmtId="0" fontId="0" fillId="0" borderId="0" xfId="0" applyFont="1" applyFill="1" applyAlignment="1">
      <alignment vertical="center"/>
    </xf>
    <xf numFmtId="3" fontId="11" fillId="8" borderId="1" xfId="0" applyNumberFormat="1" applyFont="1" applyFill="1" applyBorder="1" applyAlignment="1">
      <alignment vertical="center"/>
    </xf>
    <xf numFmtId="3" fontId="11" fillId="8" borderId="7" xfId="0" applyNumberFormat="1" applyFont="1" applyFill="1" applyBorder="1" applyAlignment="1">
      <alignment vertical="center"/>
    </xf>
    <xf numFmtId="0" fontId="11" fillId="7" borderId="0" xfId="0" applyFont="1" applyFill="1" applyAlignment="1">
      <alignment vertical="center"/>
    </xf>
    <xf numFmtId="0" fontId="11" fillId="0" borderId="0" xfId="0" applyFont="1" applyFill="1" applyAlignment="1">
      <alignment vertical="center"/>
    </xf>
    <xf numFmtId="3" fontId="11" fillId="0" borderId="1" xfId="0" applyNumberFormat="1" applyFont="1" applyFill="1" applyBorder="1" applyAlignment="1">
      <alignment vertical="center"/>
    </xf>
    <xf numFmtId="3" fontId="12" fillId="0" borderId="1" xfId="0" applyNumberFormat="1" applyFont="1" applyFill="1" applyBorder="1" applyAlignment="1">
      <alignment vertical="center"/>
    </xf>
    <xf numFmtId="164" fontId="11" fillId="0" borderId="7" xfId="2" applyNumberFormat="1" applyFont="1" applyFill="1" applyBorder="1" applyAlignment="1">
      <alignment vertical="center"/>
    </xf>
    <xf numFmtId="3" fontId="12" fillId="8" borderId="1" xfId="0" applyNumberFormat="1" applyFont="1" applyFill="1" applyBorder="1" applyAlignment="1">
      <alignment vertical="center"/>
    </xf>
    <xf numFmtId="164" fontId="11" fillId="8" borderId="7" xfId="2" applyNumberFormat="1" applyFont="1" applyFill="1" applyBorder="1" applyAlignment="1">
      <alignment vertical="center"/>
    </xf>
    <xf numFmtId="3" fontId="17" fillId="0" borderId="1" xfId="0" applyNumberFormat="1" applyFont="1" applyFill="1" applyBorder="1" applyAlignment="1">
      <alignment vertical="center"/>
    </xf>
    <xf numFmtId="165" fontId="15" fillId="0" borderId="1" xfId="0" applyNumberFormat="1" applyFont="1" applyFill="1" applyBorder="1" applyAlignment="1">
      <alignment vertical="center"/>
    </xf>
    <xf numFmtId="165" fontId="17" fillId="0" borderId="1" xfId="0" applyNumberFormat="1" applyFont="1" applyFill="1" applyBorder="1" applyAlignment="1">
      <alignment vertical="center"/>
    </xf>
    <xf numFmtId="164" fontId="11" fillId="0" borderId="1" xfId="2" applyNumberFormat="1" applyFont="1" applyFill="1" applyBorder="1" applyAlignment="1">
      <alignment vertical="center"/>
    </xf>
    <xf numFmtId="164" fontId="12" fillId="0" borderId="1" xfId="2" applyNumberFormat="1" applyFont="1" applyFill="1" applyBorder="1" applyAlignment="1">
      <alignment vertical="center"/>
    </xf>
    <xf numFmtId="169" fontId="11" fillId="0" borderId="7" xfId="0" applyNumberFormat="1" applyFont="1" applyFill="1" applyBorder="1" applyAlignment="1">
      <alignment horizontal="right" vertical="center"/>
    </xf>
    <xf numFmtId="169" fontId="11" fillId="7" borderId="7" xfId="0" applyNumberFormat="1" applyFont="1" applyFill="1" applyBorder="1" applyAlignment="1">
      <alignment horizontal="right" vertical="center"/>
    </xf>
    <xf numFmtId="10" fontId="11" fillId="0" borderId="1" xfId="2" applyNumberFormat="1" applyFont="1" applyFill="1" applyBorder="1" applyAlignment="1">
      <alignment vertical="center"/>
    </xf>
    <xf numFmtId="10" fontId="12" fillId="7" borderId="1" xfId="2" applyNumberFormat="1" applyFont="1" applyFill="1" applyBorder="1" applyAlignment="1">
      <alignment vertical="center"/>
    </xf>
    <xf numFmtId="166" fontId="16" fillId="0" borderId="1" xfId="1" applyNumberFormat="1" applyFont="1" applyFill="1" applyBorder="1" applyAlignment="1">
      <alignment horizontal="left" vertical="center"/>
    </xf>
    <xf numFmtId="166" fontId="24" fillId="0" borderId="1" xfId="1" applyNumberFormat="1" applyFont="1" applyFill="1" applyBorder="1" applyAlignment="1">
      <alignment horizontal="left" vertical="center"/>
    </xf>
    <xf numFmtId="169" fontId="11" fillId="7" borderId="0" xfId="0" applyNumberFormat="1" applyFont="1" applyFill="1" applyAlignment="1">
      <alignment vertical="center"/>
    </xf>
    <xf numFmtId="10" fontId="12" fillId="0" borderId="1" xfId="2" applyNumberFormat="1" applyFont="1" applyFill="1" applyBorder="1" applyAlignment="1">
      <alignment vertical="center"/>
    </xf>
    <xf numFmtId="0" fontId="3" fillId="7" borderId="0" xfId="0" applyFont="1" applyFill="1" applyAlignment="1">
      <alignment vertical="center"/>
    </xf>
    <xf numFmtId="0" fontId="3" fillId="6" borderId="0" xfId="0" applyFont="1" applyFill="1" applyAlignment="1">
      <alignment vertical="center"/>
    </xf>
    <xf numFmtId="164" fontId="0" fillId="7" borderId="0" xfId="2" applyNumberFormat="1" applyFont="1" applyFill="1" applyAlignment="1">
      <alignment vertical="center"/>
    </xf>
    <xf numFmtId="0" fontId="9" fillId="7" borderId="0" xfId="0" applyFont="1" applyFill="1" applyAlignment="1">
      <alignment vertical="center"/>
    </xf>
    <xf numFmtId="0" fontId="9" fillId="0" borderId="0" xfId="0" applyFont="1" applyAlignment="1">
      <alignment vertical="center"/>
    </xf>
    <xf numFmtId="0" fontId="6" fillId="7" borderId="6" xfId="0" applyFont="1" applyFill="1" applyBorder="1" applyAlignment="1">
      <alignment vertical="center"/>
    </xf>
    <xf numFmtId="10" fontId="11" fillId="7" borderId="1" xfId="2" applyNumberFormat="1" applyFont="1" applyFill="1" applyBorder="1" applyAlignment="1">
      <alignment vertical="center"/>
    </xf>
    <xf numFmtId="169" fontId="18" fillId="0" borderId="1" xfId="0" applyNumberFormat="1" applyFont="1" applyFill="1" applyBorder="1" applyAlignment="1">
      <alignment horizontal="right" vertical="center"/>
    </xf>
    <xf numFmtId="1" fontId="18" fillId="0" borderId="1" xfId="0" applyNumberFormat="1" applyFont="1" applyFill="1" applyBorder="1" applyAlignment="1">
      <alignment horizontal="right" vertical="center"/>
    </xf>
    <xf numFmtId="167" fontId="15" fillId="0" borderId="1" xfId="0" applyNumberFormat="1" applyFont="1" applyFill="1" applyBorder="1" applyAlignment="1">
      <alignment horizontal="right" vertical="center"/>
    </xf>
    <xf numFmtId="164" fontId="18" fillId="7" borderId="7" xfId="0" applyNumberFormat="1" applyFont="1" applyFill="1" applyBorder="1" applyAlignment="1">
      <alignment horizontal="right" vertical="center"/>
    </xf>
    <xf numFmtId="3" fontId="17" fillId="7" borderId="1" xfId="0" applyNumberFormat="1" applyFont="1" applyFill="1" applyBorder="1" applyAlignment="1">
      <alignment horizontal="right" vertical="center"/>
    </xf>
    <xf numFmtId="164" fontId="15" fillId="7" borderId="7" xfId="0" applyNumberFormat="1" applyFont="1" applyFill="1" applyBorder="1" applyAlignment="1">
      <alignment horizontal="right" vertical="center"/>
    </xf>
    <xf numFmtId="169" fontId="0" fillId="7" borderId="0" xfId="0" applyNumberFormat="1" applyFont="1" applyFill="1" applyAlignment="1">
      <alignment vertical="center"/>
    </xf>
    <xf numFmtId="0" fontId="20" fillId="7" borderId="0" xfId="0" applyFont="1" applyFill="1" applyAlignment="1">
      <alignment horizontal="left" wrapText="1"/>
    </xf>
    <xf numFmtId="3" fontId="11" fillId="7" borderId="0" xfId="0" applyNumberFormat="1" applyFont="1" applyFill="1" applyAlignment="1">
      <alignment vertical="center"/>
    </xf>
    <xf numFmtId="167" fontId="11" fillId="7" borderId="0" xfId="0" applyNumberFormat="1" applyFont="1" applyFill="1" applyAlignment="1">
      <alignment vertical="center"/>
    </xf>
  </cellXfs>
  <cellStyles count="3">
    <cellStyle name="Dziesiętny 3 2" xfId="1" xr:uid="{00000000-0005-0000-0000-000000000000}"/>
    <cellStyle name="Normalny" xfId="0" builtinId="0"/>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32"/>
  <sheetViews>
    <sheetView workbookViewId="0">
      <selection activeCell="G27" sqref="G27"/>
    </sheetView>
  </sheetViews>
  <sheetFormatPr defaultRowHeight="15"/>
  <cols>
    <col min="1" max="1" width="37.5703125" customWidth="1"/>
    <col min="2" max="2" width="94.7109375" customWidth="1"/>
    <col min="3" max="3" width="11.28515625" customWidth="1"/>
    <col min="4" max="4" width="12.5703125" customWidth="1"/>
    <col min="5" max="5" width="17.5703125" customWidth="1"/>
    <col min="6" max="6" width="21" customWidth="1"/>
  </cols>
  <sheetData>
    <row r="3" spans="1:7">
      <c r="C3" s="16">
        <v>2021</v>
      </c>
      <c r="D3" s="9">
        <v>2020</v>
      </c>
      <c r="E3">
        <v>2019</v>
      </c>
      <c r="F3">
        <v>2018</v>
      </c>
    </row>
    <row r="4" spans="1:7">
      <c r="A4" t="s">
        <v>3</v>
      </c>
      <c r="B4" t="s">
        <v>4</v>
      </c>
      <c r="C4" s="16">
        <v>427</v>
      </c>
      <c r="D4" s="9">
        <v>459</v>
      </c>
      <c r="E4">
        <v>514</v>
      </c>
      <c r="F4">
        <v>674</v>
      </c>
    </row>
    <row r="5" spans="1:7">
      <c r="B5" t="s">
        <v>5</v>
      </c>
      <c r="C5" s="16">
        <v>58</v>
      </c>
      <c r="D5" s="9">
        <v>140</v>
      </c>
      <c r="E5">
        <v>238</v>
      </c>
      <c r="F5">
        <v>321</v>
      </c>
    </row>
    <row r="6" spans="1:7">
      <c r="B6" t="s">
        <v>6</v>
      </c>
      <c r="C6" s="16">
        <v>514</v>
      </c>
      <c r="D6" s="9">
        <v>462</v>
      </c>
      <c r="E6">
        <v>417</v>
      </c>
      <c r="F6">
        <v>407</v>
      </c>
    </row>
    <row r="7" spans="1:7">
      <c r="B7" s="7" t="s">
        <v>7</v>
      </c>
      <c r="C7" s="24">
        <v>15</v>
      </c>
      <c r="D7" s="9">
        <v>15</v>
      </c>
      <c r="E7" s="7">
        <v>18</v>
      </c>
      <c r="F7">
        <v>7</v>
      </c>
    </row>
    <row r="8" spans="1:7">
      <c r="B8" s="7" t="s">
        <v>8</v>
      </c>
      <c r="C8" s="24">
        <v>30</v>
      </c>
      <c r="D8" s="9">
        <v>25</v>
      </c>
      <c r="E8" s="7">
        <v>25</v>
      </c>
      <c r="F8">
        <v>8</v>
      </c>
    </row>
    <row r="9" spans="1:7">
      <c r="B9" s="7" t="s">
        <v>9</v>
      </c>
      <c r="C9" s="24">
        <v>45</v>
      </c>
      <c r="D9" s="9">
        <v>50</v>
      </c>
      <c r="E9" s="7">
        <v>50</v>
      </c>
      <c r="F9">
        <v>44</v>
      </c>
    </row>
    <row r="10" spans="1:7">
      <c r="A10" t="s">
        <v>10</v>
      </c>
      <c r="B10" s="8" t="s">
        <v>11</v>
      </c>
      <c r="C10" s="17">
        <v>174</v>
      </c>
      <c r="D10" s="11">
        <v>225</v>
      </c>
      <c r="E10" s="2">
        <v>218</v>
      </c>
      <c r="F10" s="1">
        <v>160</v>
      </c>
    </row>
    <row r="11" spans="1:7">
      <c r="B11" s="8"/>
      <c r="C11" s="35" t="s">
        <v>38</v>
      </c>
      <c r="D11" s="11"/>
      <c r="E11" s="2"/>
      <c r="F11" s="1"/>
    </row>
    <row r="12" spans="1:7">
      <c r="B12" s="10" t="s">
        <v>12</v>
      </c>
      <c r="C12" s="30" t="s">
        <v>36</v>
      </c>
      <c r="D12" s="11">
        <v>240</v>
      </c>
      <c r="E12" s="7">
        <v>333</v>
      </c>
      <c r="F12" s="6">
        <v>510</v>
      </c>
      <c r="G12" s="34" t="s">
        <v>41</v>
      </c>
    </row>
    <row r="13" spans="1:7" ht="30">
      <c r="B13" s="7" t="s">
        <v>13</v>
      </c>
      <c r="C13" s="18">
        <v>0.85</v>
      </c>
      <c r="D13" s="12">
        <v>0.85</v>
      </c>
      <c r="E13" s="3">
        <v>0.89</v>
      </c>
      <c r="F13" s="4">
        <v>0.85</v>
      </c>
    </row>
    <row r="14" spans="1:7">
      <c r="B14" s="8" t="s">
        <v>14</v>
      </c>
      <c r="C14" s="33" t="s">
        <v>0</v>
      </c>
      <c r="D14" s="13">
        <v>32401</v>
      </c>
      <c r="E14" s="2">
        <v>24245</v>
      </c>
      <c r="F14" s="1">
        <v>16434</v>
      </c>
    </row>
    <row r="15" spans="1:7">
      <c r="A15" t="s">
        <v>15</v>
      </c>
      <c r="B15" t="s">
        <v>16</v>
      </c>
      <c r="C15" s="16">
        <v>24.32</v>
      </c>
      <c r="D15" s="9">
        <v>18.3</v>
      </c>
      <c r="E15" s="7">
        <v>26</v>
      </c>
      <c r="F15" s="1">
        <v>23</v>
      </c>
    </row>
    <row r="16" spans="1:7">
      <c r="B16" s="10" t="s">
        <v>17</v>
      </c>
      <c r="C16" s="19">
        <v>0.56200000000000006</v>
      </c>
      <c r="D16" s="12">
        <v>0.62</v>
      </c>
      <c r="E16" s="4">
        <v>0.62</v>
      </c>
      <c r="F16" s="4">
        <v>0.6</v>
      </c>
    </row>
    <row r="17" spans="1:7">
      <c r="A17" t="s">
        <v>18</v>
      </c>
      <c r="B17" s="36" t="s">
        <v>39</v>
      </c>
      <c r="C17" s="35">
        <v>3797</v>
      </c>
      <c r="D17" s="14">
        <v>3509</v>
      </c>
      <c r="E17" s="2">
        <v>4872</v>
      </c>
      <c r="F17" s="1">
        <v>2496</v>
      </c>
    </row>
    <row r="18" spans="1:7" ht="30">
      <c r="B18" s="7" t="s">
        <v>19</v>
      </c>
      <c r="C18" s="14">
        <v>2610</v>
      </c>
      <c r="D18" s="14">
        <v>2470</v>
      </c>
      <c r="E18" s="2">
        <v>3317</v>
      </c>
      <c r="F18" s="1">
        <v>2000</v>
      </c>
    </row>
    <row r="19" spans="1:7">
      <c r="B19" s="7" t="s">
        <v>20</v>
      </c>
      <c r="C19" s="14">
        <v>300000</v>
      </c>
      <c r="D19" s="14">
        <v>240000</v>
      </c>
      <c r="E19" s="2">
        <v>200000</v>
      </c>
      <c r="F19" s="1">
        <v>100000</v>
      </c>
    </row>
    <row r="20" spans="1:7">
      <c r="B20" s="7" t="s">
        <v>21</v>
      </c>
      <c r="C20" s="9">
        <v>100</v>
      </c>
      <c r="D20" s="9">
        <v>130</v>
      </c>
      <c r="E20" s="7">
        <v>90</v>
      </c>
      <c r="F20">
        <v>50</v>
      </c>
    </row>
    <row r="21" spans="1:7">
      <c r="B21" s="7" t="s">
        <v>22</v>
      </c>
      <c r="C21" s="20" t="s">
        <v>34</v>
      </c>
      <c r="D21" s="14">
        <v>70000</v>
      </c>
      <c r="E21" s="2">
        <v>40643</v>
      </c>
      <c r="F21" s="1">
        <v>27643</v>
      </c>
    </row>
    <row r="22" spans="1:7">
      <c r="B22" s="7" t="s">
        <v>23</v>
      </c>
      <c r="C22" s="9">
        <v>260</v>
      </c>
      <c r="D22" s="9">
        <v>200</v>
      </c>
      <c r="E22" s="7">
        <v>180</v>
      </c>
      <c r="F22" s="1">
        <v>140</v>
      </c>
    </row>
    <row r="23" spans="1:7" s="37" customFormat="1">
      <c r="B23" s="27" t="s">
        <v>24</v>
      </c>
      <c r="C23" s="21">
        <v>13</v>
      </c>
      <c r="D23" s="21">
        <v>53</v>
      </c>
      <c r="E23" s="27">
        <v>38</v>
      </c>
      <c r="F23" s="28">
        <v>31</v>
      </c>
    </row>
    <row r="24" spans="1:7">
      <c r="B24" s="7" t="s">
        <v>25</v>
      </c>
      <c r="C24">
        <v>83</v>
      </c>
      <c r="D24" s="9">
        <v>100</v>
      </c>
      <c r="E24" s="5">
        <v>111</v>
      </c>
      <c r="F24" s="1">
        <v>121</v>
      </c>
    </row>
    <row r="25" spans="1:7">
      <c r="B25" s="10" t="s">
        <v>26</v>
      </c>
      <c r="C25" s="9">
        <v>77</v>
      </c>
      <c r="D25" s="11">
        <v>51</v>
      </c>
      <c r="E25" s="7">
        <v>28</v>
      </c>
      <c r="F25" s="1">
        <v>4</v>
      </c>
    </row>
    <row r="26" spans="1:7">
      <c r="A26" t="s">
        <v>28</v>
      </c>
      <c r="B26" s="25" t="s">
        <v>27</v>
      </c>
      <c r="C26" s="26" t="s">
        <v>0</v>
      </c>
      <c r="D26" s="38">
        <v>116000</v>
      </c>
      <c r="E26" s="28">
        <v>34000</v>
      </c>
      <c r="F26" s="28">
        <v>30000</v>
      </c>
    </row>
    <row r="27" spans="1:7" s="23" customFormat="1">
      <c r="B27" s="29" t="s">
        <v>40</v>
      </c>
      <c r="C27" s="35" t="s">
        <v>37</v>
      </c>
      <c r="D27" s="39">
        <v>9316</v>
      </c>
      <c r="E27" s="32">
        <v>19881</v>
      </c>
      <c r="F27" s="32"/>
      <c r="G27" s="31" t="s">
        <v>42</v>
      </c>
    </row>
    <row r="28" spans="1:7">
      <c r="B28" s="10" t="s">
        <v>29</v>
      </c>
      <c r="C28" s="11">
        <v>376</v>
      </c>
      <c r="D28" s="13">
        <v>174</v>
      </c>
      <c r="E28" s="1"/>
      <c r="F28" s="1">
        <v>64</v>
      </c>
    </row>
    <row r="29" spans="1:7">
      <c r="B29" s="10" t="s">
        <v>30</v>
      </c>
      <c r="C29" s="30">
        <v>9</v>
      </c>
      <c r="D29" s="11">
        <v>9</v>
      </c>
      <c r="E29" s="7">
        <v>9</v>
      </c>
      <c r="F29" s="1">
        <v>3</v>
      </c>
    </row>
    <row r="30" spans="1:7">
      <c r="B30" s="10" t="s">
        <v>31</v>
      </c>
      <c r="C30" s="30">
        <v>230</v>
      </c>
      <c r="D30" s="11">
        <v>230</v>
      </c>
      <c r="E30" s="7">
        <v>270</v>
      </c>
      <c r="F30" s="1">
        <v>210</v>
      </c>
    </row>
    <row r="31" spans="1:7">
      <c r="B31" s="8" t="s">
        <v>32</v>
      </c>
      <c r="C31" s="22">
        <v>1</v>
      </c>
      <c r="D31" s="12">
        <v>1</v>
      </c>
      <c r="E31" s="15">
        <v>0.33</v>
      </c>
      <c r="F31" s="4">
        <v>0.39</v>
      </c>
    </row>
    <row r="32" spans="1:7" s="37" customFormat="1">
      <c r="B32" s="25" t="s">
        <v>33</v>
      </c>
      <c r="C32" s="26" t="s">
        <v>35</v>
      </c>
      <c r="D32" s="40" t="s">
        <v>2</v>
      </c>
      <c r="E32" s="41" t="s">
        <v>0</v>
      </c>
      <c r="F32" s="41" t="s">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133"/>
  <sheetViews>
    <sheetView tabSelected="1" topLeftCell="A40" zoomScaleNormal="100" workbookViewId="0">
      <selection activeCell="L13" sqref="L13"/>
    </sheetView>
  </sheetViews>
  <sheetFormatPr defaultRowHeight="15"/>
  <cols>
    <col min="1" max="1" width="122.140625" bestFit="1" customWidth="1"/>
    <col min="2" max="2" width="13.28515625" style="42" customWidth="1"/>
    <col min="3" max="7" width="13.28515625" customWidth="1"/>
    <col min="8" max="50" width="9.140625" style="43"/>
  </cols>
  <sheetData>
    <row r="1" spans="1:50" ht="21.95" customHeight="1" thickBot="1">
      <c r="A1" s="142" t="s">
        <v>98</v>
      </c>
    </row>
    <row r="2" spans="1:50" ht="36" customHeight="1">
      <c r="A2" s="71"/>
      <c r="B2" s="72">
        <v>2019</v>
      </c>
      <c r="C2" s="73">
        <v>2020</v>
      </c>
      <c r="D2" s="72">
        <v>2021</v>
      </c>
      <c r="E2" s="72">
        <v>2022</v>
      </c>
      <c r="F2" s="72">
        <v>2023</v>
      </c>
      <c r="G2" s="74" t="s">
        <v>99</v>
      </c>
    </row>
    <row r="3" spans="1:50" s="111" customFormat="1" ht="18">
      <c r="A3" s="75" t="s">
        <v>1</v>
      </c>
      <c r="B3" s="46"/>
      <c r="C3" s="47"/>
      <c r="D3" s="48"/>
      <c r="E3" s="47"/>
      <c r="F3" s="49"/>
      <c r="G3" s="76"/>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row>
    <row r="4" spans="1:50" s="113" customFormat="1" ht="16.5">
      <c r="A4" s="77" t="s">
        <v>80</v>
      </c>
      <c r="B4" s="51">
        <v>3887</v>
      </c>
      <c r="C4" s="52">
        <v>3938</v>
      </c>
      <c r="D4" s="52">
        <v>4117</v>
      </c>
      <c r="E4" s="51">
        <v>4227</v>
      </c>
      <c r="F4" s="53">
        <v>4186</v>
      </c>
      <c r="G4" s="79">
        <v>-9.6995505086349132E-3</v>
      </c>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row>
    <row r="5" spans="1:50" s="113" customFormat="1" ht="16.5">
      <c r="A5" s="77" t="s">
        <v>83</v>
      </c>
      <c r="B5" s="51">
        <v>3601</v>
      </c>
      <c r="C5" s="52">
        <v>3639</v>
      </c>
      <c r="D5" s="52">
        <v>3810</v>
      </c>
      <c r="E5" s="51">
        <v>3877</v>
      </c>
      <c r="F5" s="53">
        <v>3831</v>
      </c>
      <c r="G5" s="79">
        <v>-1.1864843951508885E-2</v>
      </c>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row>
    <row r="6" spans="1:50" s="113" customFormat="1" ht="16.5">
      <c r="A6" s="77" t="s">
        <v>84</v>
      </c>
      <c r="B6" s="54">
        <v>286</v>
      </c>
      <c r="C6" s="55">
        <v>299</v>
      </c>
      <c r="D6" s="55">
        <v>307</v>
      </c>
      <c r="E6" s="54">
        <v>350</v>
      </c>
      <c r="F6" s="56">
        <v>356</v>
      </c>
      <c r="G6" s="78">
        <v>1.4999999999999999E-2</v>
      </c>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row>
    <row r="7" spans="1:50" s="113" customFormat="1" ht="16.5">
      <c r="A7" s="77" t="s">
        <v>76</v>
      </c>
      <c r="B7" s="52">
        <v>754.80600000000004</v>
      </c>
      <c r="C7" s="52">
        <v>742.72400000000005</v>
      </c>
      <c r="D7" s="51">
        <v>790.01199999999994</v>
      </c>
      <c r="E7" s="51">
        <v>743.15099999999995</v>
      </c>
      <c r="F7" s="53">
        <v>692</v>
      </c>
      <c r="G7" s="79">
        <v>-6.8000000000000005E-2</v>
      </c>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row>
    <row r="8" spans="1:50" s="113" customFormat="1" ht="16.5">
      <c r="A8" s="77" t="s">
        <v>77</v>
      </c>
      <c r="B8" s="52">
        <v>425.74299999999999</v>
      </c>
      <c r="C8" s="52">
        <v>669.04300000000001</v>
      </c>
      <c r="D8" s="51">
        <v>911.14200000000005</v>
      </c>
      <c r="E8" s="51">
        <v>1094.963</v>
      </c>
      <c r="F8" s="53">
        <v>1171</v>
      </c>
      <c r="G8" s="78">
        <v>6.944252910828963E-2</v>
      </c>
      <c r="H8" s="139"/>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row>
    <row r="9" spans="1:50" s="113" customFormat="1" ht="16.5">
      <c r="A9" s="77" t="s">
        <v>49</v>
      </c>
      <c r="B9" s="54">
        <v>514</v>
      </c>
      <c r="C9" s="55">
        <v>459</v>
      </c>
      <c r="D9" s="55">
        <v>427</v>
      </c>
      <c r="E9" s="54">
        <v>410</v>
      </c>
      <c r="F9" s="56">
        <v>371</v>
      </c>
      <c r="G9" s="79">
        <v>-9.5121951219512169E-2</v>
      </c>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row>
    <row r="10" spans="1:50" s="112" customFormat="1" ht="16.5">
      <c r="A10" s="80" t="s">
        <v>70</v>
      </c>
      <c r="B10" s="104">
        <v>649</v>
      </c>
      <c r="C10" s="103">
        <v>602</v>
      </c>
      <c r="D10" s="103">
        <v>572</v>
      </c>
      <c r="E10" s="103">
        <v>567</v>
      </c>
      <c r="F10" s="57">
        <v>545</v>
      </c>
      <c r="G10" s="81">
        <v>-3.8800705467372132E-2</v>
      </c>
      <c r="H10" s="139"/>
    </row>
    <row r="11" spans="1:50" s="113" customFormat="1" ht="16.5">
      <c r="A11" s="82" t="s">
        <v>48</v>
      </c>
      <c r="B11" s="55">
        <v>18</v>
      </c>
      <c r="C11" s="55">
        <v>15</v>
      </c>
      <c r="D11" s="55">
        <v>15</v>
      </c>
      <c r="E11" s="54">
        <v>15</v>
      </c>
      <c r="F11" s="56">
        <v>15</v>
      </c>
      <c r="G11" s="79">
        <v>0</v>
      </c>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row>
    <row r="12" spans="1:50" s="113" customFormat="1" ht="16.5">
      <c r="A12" s="82" t="s">
        <v>47</v>
      </c>
      <c r="B12" s="55">
        <v>25</v>
      </c>
      <c r="C12" s="55">
        <v>25</v>
      </c>
      <c r="D12" s="55">
        <v>30</v>
      </c>
      <c r="E12" s="54">
        <v>14</v>
      </c>
      <c r="F12" s="56">
        <v>13</v>
      </c>
      <c r="G12" s="79">
        <v>-7.1428571428571397E-2</v>
      </c>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row>
    <row r="13" spans="1:50" s="113" customFormat="1" ht="16.5">
      <c r="A13" s="82" t="s">
        <v>78</v>
      </c>
      <c r="B13" s="55">
        <v>50</v>
      </c>
      <c r="C13" s="55">
        <v>50</v>
      </c>
      <c r="D13" s="55">
        <v>45</v>
      </c>
      <c r="E13" s="54">
        <v>34</v>
      </c>
      <c r="F13" s="56">
        <v>32</v>
      </c>
      <c r="G13" s="79">
        <v>-5.8823529411764719E-2</v>
      </c>
      <c r="H13" s="139"/>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row>
    <row r="14" spans="1:50" s="114" customFormat="1" ht="16.5">
      <c r="A14" s="82" t="s">
        <v>65</v>
      </c>
      <c r="B14" s="51">
        <f>+B15*B16</f>
        <v>10024.486423999999</v>
      </c>
      <c r="C14" s="51">
        <v>9375.8431848</v>
      </c>
      <c r="D14" s="51">
        <v>13454</v>
      </c>
      <c r="E14" s="51">
        <v>8265</v>
      </c>
      <c r="F14" s="53">
        <v>12641</v>
      </c>
      <c r="G14" s="78">
        <v>0.52946158499697527</v>
      </c>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row>
    <row r="15" spans="1:50" s="114" customFormat="1" ht="16.5">
      <c r="A15" s="82" t="s">
        <v>66</v>
      </c>
      <c r="B15" s="51">
        <v>147.41891799999999</v>
      </c>
      <c r="C15" s="51">
        <v>147.41891799999999</v>
      </c>
      <c r="D15" s="51">
        <v>148</v>
      </c>
      <c r="E15" s="51">
        <v>148</v>
      </c>
      <c r="F15" s="53">
        <v>148</v>
      </c>
      <c r="G15" s="79">
        <v>0</v>
      </c>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row>
    <row r="16" spans="1:50" s="114" customFormat="1" ht="16.5">
      <c r="A16" s="82" t="s">
        <v>67</v>
      </c>
      <c r="B16" s="51">
        <v>68</v>
      </c>
      <c r="C16" s="51">
        <v>63.6</v>
      </c>
      <c r="D16" s="51">
        <v>91</v>
      </c>
      <c r="E16" s="51">
        <v>56</v>
      </c>
      <c r="F16" s="53">
        <v>86</v>
      </c>
      <c r="G16" s="78">
        <v>0.53571428571428581</v>
      </c>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row>
    <row r="17" spans="1:50" s="111" customFormat="1" ht="18">
      <c r="A17" s="75" t="s">
        <v>57</v>
      </c>
      <c r="B17" s="58"/>
      <c r="C17" s="59"/>
      <c r="D17" s="59"/>
      <c r="E17" s="59"/>
      <c r="F17" s="47"/>
      <c r="G17" s="83"/>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row>
    <row r="18" spans="1:50" s="118" customFormat="1" ht="16.5">
      <c r="A18" s="84" t="s">
        <v>85</v>
      </c>
      <c r="B18" s="115"/>
      <c r="C18" s="115"/>
      <c r="D18" s="115"/>
      <c r="E18" s="115"/>
      <c r="F18" s="60"/>
      <c r="G18" s="116"/>
      <c r="H18" s="152"/>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row>
    <row r="19" spans="1:50" s="118" customFormat="1" ht="18">
      <c r="A19" s="85" t="s">
        <v>120</v>
      </c>
      <c r="B19" s="119">
        <v>109954.14200000001</v>
      </c>
      <c r="C19" s="119">
        <v>119577.28807669001</v>
      </c>
      <c r="D19" s="119">
        <v>131777</v>
      </c>
      <c r="E19" s="119">
        <v>150109</v>
      </c>
      <c r="F19" s="120">
        <v>161026</v>
      </c>
      <c r="G19" s="121">
        <v>7.272715160316845E-2</v>
      </c>
      <c r="H19" s="152"/>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row>
    <row r="20" spans="1:50" s="118" customFormat="1" ht="16.5" customHeight="1">
      <c r="A20" s="85" t="s">
        <v>121</v>
      </c>
      <c r="B20" s="119">
        <v>73811.039000000004</v>
      </c>
      <c r="C20" s="119">
        <v>75637.116999999998</v>
      </c>
      <c r="D20" s="119">
        <v>86299</v>
      </c>
      <c r="E20" s="119">
        <v>88631</v>
      </c>
      <c r="F20" s="120">
        <v>86248</v>
      </c>
      <c r="G20" s="79">
        <v>-2.6886755198519685E-2</v>
      </c>
      <c r="H20" s="152"/>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row>
    <row r="21" spans="1:50" s="118" customFormat="1" ht="16.5">
      <c r="A21" s="85" t="s">
        <v>86</v>
      </c>
      <c r="B21" s="119">
        <v>11159.383</v>
      </c>
      <c r="C21" s="119">
        <v>12030.527</v>
      </c>
      <c r="D21" s="119">
        <v>11362</v>
      </c>
      <c r="E21" s="119">
        <v>11262</v>
      </c>
      <c r="F21" s="120">
        <v>12861</v>
      </c>
      <c r="G21" s="121">
        <v>0.1419818859882791</v>
      </c>
      <c r="H21" s="152"/>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row>
    <row r="22" spans="1:50" s="118" customFormat="1" ht="16.5">
      <c r="A22" s="85" t="s">
        <v>87</v>
      </c>
      <c r="B22" s="119">
        <v>86134.983999999997</v>
      </c>
      <c r="C22" s="119">
        <v>90051.004000000001</v>
      </c>
      <c r="D22" s="119">
        <v>101093</v>
      </c>
      <c r="E22" s="119">
        <v>120021</v>
      </c>
      <c r="F22" s="120">
        <v>127175</v>
      </c>
      <c r="G22" s="121">
        <v>5.960623557544098E-2</v>
      </c>
      <c r="H22" s="152"/>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row>
    <row r="23" spans="1:50" s="118" customFormat="1" ht="16.5">
      <c r="A23" s="84" t="s">
        <v>88</v>
      </c>
      <c r="B23" s="115"/>
      <c r="C23" s="115"/>
      <c r="D23" s="115"/>
      <c r="E23" s="115"/>
      <c r="F23" s="122"/>
      <c r="G23" s="123"/>
      <c r="H23" s="152"/>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row>
    <row r="24" spans="1:50" s="118" customFormat="1" ht="16.5">
      <c r="A24" s="85" t="s">
        <v>89</v>
      </c>
      <c r="B24" s="119">
        <v>614.69399999999996</v>
      </c>
      <c r="C24" s="119">
        <v>733.0951</v>
      </c>
      <c r="D24" s="119">
        <v>176</v>
      </c>
      <c r="E24" s="119">
        <v>441</v>
      </c>
      <c r="F24" s="120">
        <v>1013</v>
      </c>
      <c r="G24" s="121">
        <v>1.2929999999999999</v>
      </c>
      <c r="H24" s="153"/>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row>
    <row r="25" spans="1:50" s="118" customFormat="1" ht="18">
      <c r="A25" s="85" t="s">
        <v>115</v>
      </c>
      <c r="B25" s="119">
        <v>950</v>
      </c>
      <c r="C25" s="119">
        <v>721</v>
      </c>
      <c r="D25" s="119">
        <v>176</v>
      </c>
      <c r="E25" s="119">
        <v>1166</v>
      </c>
      <c r="F25" s="120">
        <v>967</v>
      </c>
      <c r="G25" s="79">
        <v>-0.17066895368782165</v>
      </c>
      <c r="H25" s="152"/>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row>
    <row r="26" spans="1:50" s="118" customFormat="1" ht="16.5">
      <c r="A26" s="85" t="s">
        <v>91</v>
      </c>
      <c r="B26" s="50">
        <v>3168.759</v>
      </c>
      <c r="C26" s="50">
        <v>3060.07</v>
      </c>
      <c r="D26" s="50">
        <v>3141</v>
      </c>
      <c r="E26" s="50">
        <v>3493</v>
      </c>
      <c r="F26" s="124">
        <v>5225</v>
      </c>
      <c r="G26" s="121">
        <v>0.49584884053821932</v>
      </c>
      <c r="H26" s="152"/>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row>
    <row r="27" spans="1:50" s="118" customFormat="1" ht="16.5">
      <c r="A27" s="85" t="s">
        <v>92</v>
      </c>
      <c r="B27" s="50">
        <v>819.93700000000001</v>
      </c>
      <c r="C27" s="50">
        <v>916.09500000000003</v>
      </c>
      <c r="D27" s="50">
        <v>1049</v>
      </c>
      <c r="E27" s="50">
        <v>1137</v>
      </c>
      <c r="F27" s="124">
        <v>1211</v>
      </c>
      <c r="G27" s="121">
        <v>6.5083553210202316E-2</v>
      </c>
      <c r="H27" s="152"/>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row>
    <row r="28" spans="1:50" s="118" customFormat="1" ht="16.5">
      <c r="A28" s="85" t="s">
        <v>93</v>
      </c>
      <c r="B28" s="50">
        <v>4550.2309999999998</v>
      </c>
      <c r="C28" s="50">
        <v>4704.6940999999997</v>
      </c>
      <c r="D28" s="50">
        <v>4809</v>
      </c>
      <c r="E28" s="50">
        <v>5352</v>
      </c>
      <c r="F28" s="124">
        <v>7283</v>
      </c>
      <c r="G28" s="121">
        <v>0.36079970104633774</v>
      </c>
      <c r="H28" s="152"/>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row>
    <row r="29" spans="1:50" s="118" customFormat="1" ht="16.5">
      <c r="A29" s="86" t="s">
        <v>100</v>
      </c>
      <c r="B29" s="125">
        <v>-32</v>
      </c>
      <c r="C29" s="125">
        <v>-168</v>
      </c>
      <c r="D29" s="125">
        <v>-1045</v>
      </c>
      <c r="E29" s="125">
        <v>-740</v>
      </c>
      <c r="F29" s="126">
        <v>-1978</v>
      </c>
      <c r="G29" s="121">
        <v>1.672972972972973</v>
      </c>
      <c r="H29" s="152"/>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row>
    <row r="30" spans="1:50" s="118" customFormat="1" ht="16.5">
      <c r="A30" s="85" t="s">
        <v>94</v>
      </c>
      <c r="B30" s="125">
        <v>-441.89</v>
      </c>
      <c r="C30" s="125">
        <v>-601.49900000000002</v>
      </c>
      <c r="D30" s="125">
        <v>-266</v>
      </c>
      <c r="E30" s="125">
        <v>-275</v>
      </c>
      <c r="F30" s="126">
        <v>-34</v>
      </c>
      <c r="G30" s="79">
        <v>-0.875</v>
      </c>
      <c r="H30" s="153"/>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row>
    <row r="31" spans="1:50" s="118" customFormat="1" ht="16.5">
      <c r="A31" s="85" t="s">
        <v>95</v>
      </c>
      <c r="B31" s="125">
        <v>-2922.0839999999998</v>
      </c>
      <c r="C31" s="125">
        <v>-2505.5630000000001</v>
      </c>
      <c r="D31" s="125">
        <v>-2544</v>
      </c>
      <c r="E31" s="125">
        <v>-3038</v>
      </c>
      <c r="F31" s="126">
        <v>-3096</v>
      </c>
      <c r="G31" s="78">
        <v>1.9091507570770272E-2</v>
      </c>
      <c r="H31" s="152"/>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row>
    <row r="32" spans="1:50" s="118" customFormat="1" ht="16.5">
      <c r="A32" s="84" t="s">
        <v>90</v>
      </c>
      <c r="B32" s="115"/>
      <c r="C32" s="115"/>
      <c r="D32" s="115"/>
      <c r="E32" s="115"/>
      <c r="F32" s="60"/>
      <c r="G32" s="116"/>
      <c r="H32" s="152"/>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row>
    <row r="33" spans="1:50" s="118" customFormat="1" ht="16.5">
      <c r="A33" s="85" t="s">
        <v>58</v>
      </c>
      <c r="B33" s="127">
        <v>5.6523003497713969E-2</v>
      </c>
      <c r="C33" s="127">
        <v>6.3358265255528678E-2</v>
      </c>
      <c r="D33" s="127">
        <v>1.4730064561076384E-2</v>
      </c>
      <c r="E33" s="127">
        <v>3.9E-2</v>
      </c>
      <c r="F33" s="128">
        <v>8.2000000000000003E-2</v>
      </c>
      <c r="G33" s="129" t="s">
        <v>123</v>
      </c>
      <c r="H33" s="153"/>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row>
    <row r="34" spans="1:50" s="118" customFormat="1" ht="16.5">
      <c r="A34" s="85" t="s">
        <v>59</v>
      </c>
      <c r="B34" s="127">
        <v>5.6714291833251957E-3</v>
      </c>
      <c r="C34" s="127">
        <v>6.2996182315189749E-3</v>
      </c>
      <c r="D34" s="127">
        <v>1.4101833794154175E-3</v>
      </c>
      <c r="E34" s="127">
        <v>3.0000000000000001E-3</v>
      </c>
      <c r="F34" s="128">
        <v>7.0000000000000001E-3</v>
      </c>
      <c r="G34" s="130" t="s">
        <v>101</v>
      </c>
      <c r="H34" s="153"/>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row>
    <row r="35" spans="1:50" s="118" customFormat="1" ht="16.5">
      <c r="A35" s="85" t="s">
        <v>60</v>
      </c>
      <c r="B35" s="127">
        <v>0.64200000000000002</v>
      </c>
      <c r="C35" s="127">
        <v>0.53256661256679794</v>
      </c>
      <c r="D35" s="127">
        <v>0.52888190421098313</v>
      </c>
      <c r="E35" s="127">
        <v>0.56799999999999995</v>
      </c>
      <c r="F35" s="128">
        <v>0.42499999999999999</v>
      </c>
      <c r="G35" s="129" t="s">
        <v>102</v>
      </c>
      <c r="H35" s="153"/>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row>
    <row r="36" spans="1:50" s="118" customFormat="1" ht="18">
      <c r="A36" s="85" t="s">
        <v>117</v>
      </c>
      <c r="B36" s="127">
        <v>8.6999999999999994E-2</v>
      </c>
      <c r="C36" s="127">
        <v>6.2E-2</v>
      </c>
      <c r="D36" s="127">
        <v>1.4999999999999999E-2</v>
      </c>
      <c r="E36" s="127">
        <v>0.10199999999999999</v>
      </c>
      <c r="F36" s="128">
        <v>7.6999999999999999E-2</v>
      </c>
      <c r="G36" s="129" t="s">
        <v>125</v>
      </c>
      <c r="H36" s="153"/>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row>
    <row r="37" spans="1:50" s="118" customFormat="1" ht="18">
      <c r="A37" s="85" t="s">
        <v>118</v>
      </c>
      <c r="B37" s="127">
        <v>9.0494058457711336E-3</v>
      </c>
      <c r="C37" s="127">
        <v>6.0000000000000001E-3</v>
      </c>
      <c r="D37" s="127">
        <v>1E-3</v>
      </c>
      <c r="E37" s="127">
        <v>8.0000000000000002E-3</v>
      </c>
      <c r="F37" s="128">
        <v>6.0000000000000001E-3</v>
      </c>
      <c r="G37" s="130" t="s">
        <v>103</v>
      </c>
      <c r="H37" s="153"/>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row>
    <row r="38" spans="1:50" s="118" customFormat="1" ht="18">
      <c r="A38" s="85" t="s">
        <v>119</v>
      </c>
      <c r="B38" s="127">
        <v>0.51700000000000002</v>
      </c>
      <c r="C38" s="127">
        <v>0.49</v>
      </c>
      <c r="D38" s="127">
        <v>0.499</v>
      </c>
      <c r="E38" s="127">
        <v>0.42899999999999999</v>
      </c>
      <c r="F38" s="128">
        <v>0.41099999999999998</v>
      </c>
      <c r="G38" s="129" t="s">
        <v>104</v>
      </c>
      <c r="H38" s="153"/>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row>
    <row r="39" spans="1:50" s="118" customFormat="1" ht="16.5">
      <c r="A39" s="85" t="s">
        <v>61</v>
      </c>
      <c r="B39" s="131">
        <v>2.9236322898099482E-2</v>
      </c>
      <c r="C39" s="131">
        <v>2.6295732656955784E-2</v>
      </c>
      <c r="D39" s="131">
        <v>2.5123961724510889E-2</v>
      </c>
      <c r="E39" s="143">
        <v>2.46E-2</v>
      </c>
      <c r="F39" s="132">
        <v>3.4299999999999997E-2</v>
      </c>
      <c r="G39" s="130" t="s">
        <v>105</v>
      </c>
      <c r="H39" s="153"/>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row>
    <row r="40" spans="1:50" s="118" customFormat="1" ht="18">
      <c r="A40" s="85" t="s">
        <v>116</v>
      </c>
      <c r="B40" s="127">
        <v>5.701704440848028E-2</v>
      </c>
      <c r="C40" s="127">
        <v>5.3688305820937962E-2</v>
      </c>
      <c r="D40" s="127">
        <v>3.6422205080844219E-2</v>
      </c>
      <c r="E40" s="127">
        <v>3.3000000000000002E-2</v>
      </c>
      <c r="F40" s="128">
        <v>0.03</v>
      </c>
      <c r="G40" s="130" t="s">
        <v>79</v>
      </c>
      <c r="H40" s="153"/>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row>
    <row r="41" spans="1:50" s="118" customFormat="1" ht="16.5">
      <c r="A41" s="85" t="s">
        <v>62</v>
      </c>
      <c r="B41" s="133">
        <v>-5.9080566956100523E-3</v>
      </c>
      <c r="C41" s="133">
        <v>-7.7807386374037424E-3</v>
      </c>
      <c r="D41" s="133">
        <v>-3.2388784147760327E-3</v>
      </c>
      <c r="E41" s="133">
        <v>-3.0000000000000001E-3</v>
      </c>
      <c r="F41" s="134">
        <v>-4.0000000000000002E-4</v>
      </c>
      <c r="G41" s="129" t="s">
        <v>106</v>
      </c>
      <c r="H41" s="153"/>
      <c r="I41" s="135"/>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row>
    <row r="42" spans="1:50" s="118" customFormat="1" ht="16.5">
      <c r="A42" s="85" t="s">
        <v>63</v>
      </c>
      <c r="B42" s="131">
        <v>0.15049999999999999</v>
      </c>
      <c r="C42" s="131">
        <v>0.1865</v>
      </c>
      <c r="D42" s="131">
        <v>0.1691</v>
      </c>
      <c r="E42" s="131">
        <v>0.1555</v>
      </c>
      <c r="F42" s="136">
        <v>0.16669999999999999</v>
      </c>
      <c r="G42" s="129" t="s">
        <v>108</v>
      </c>
      <c r="H42" s="153"/>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row>
    <row r="43" spans="1:50" s="118" customFormat="1" ht="16.5">
      <c r="A43" s="85" t="s">
        <v>64</v>
      </c>
      <c r="B43" s="131">
        <v>0.128</v>
      </c>
      <c r="C43" s="131">
        <v>0.13550000000000001</v>
      </c>
      <c r="D43" s="131">
        <v>0.12330000000000001</v>
      </c>
      <c r="E43" s="131">
        <v>0.1128</v>
      </c>
      <c r="F43" s="136">
        <v>0.12509999999999999</v>
      </c>
      <c r="G43" s="129" t="s">
        <v>107</v>
      </c>
      <c r="H43" s="153"/>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row>
    <row r="44" spans="1:50" s="138" customFormat="1" ht="18">
      <c r="A44" s="87" t="s">
        <v>50</v>
      </c>
      <c r="B44" s="61"/>
      <c r="C44" s="48"/>
      <c r="D44" s="48"/>
      <c r="E44" s="59"/>
      <c r="F44" s="47"/>
      <c r="G44" s="88"/>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row>
    <row r="45" spans="1:50" s="113" customFormat="1" ht="16.5">
      <c r="A45" s="89" t="s">
        <v>81</v>
      </c>
      <c r="B45" s="105">
        <v>0</v>
      </c>
      <c r="C45" s="106">
        <v>1</v>
      </c>
      <c r="D45" s="106">
        <v>3.1</v>
      </c>
      <c r="E45" s="144">
        <v>6.5</v>
      </c>
      <c r="F45" s="102">
        <v>9.6</v>
      </c>
      <c r="G45" s="147">
        <v>0.47699999999999998</v>
      </c>
      <c r="H45" s="139"/>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row>
    <row r="46" spans="1:50" s="141" customFormat="1" ht="16.5">
      <c r="A46" s="90" t="s">
        <v>46</v>
      </c>
      <c r="B46" s="98">
        <v>218</v>
      </c>
      <c r="C46" s="98">
        <v>225</v>
      </c>
      <c r="D46" s="98">
        <v>174</v>
      </c>
      <c r="E46" s="145">
        <v>207</v>
      </c>
      <c r="F46" s="99">
        <v>273</v>
      </c>
      <c r="G46" s="147">
        <v>0.31900000000000001</v>
      </c>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row>
    <row r="47" spans="1:50" s="141" customFormat="1" ht="18">
      <c r="A47" s="89" t="s">
        <v>113</v>
      </c>
      <c r="B47" s="98">
        <v>333</v>
      </c>
      <c r="C47" s="98">
        <v>240</v>
      </c>
      <c r="D47" s="98">
        <v>43</v>
      </c>
      <c r="E47" s="145">
        <v>27</v>
      </c>
      <c r="F47" s="99">
        <v>211</v>
      </c>
      <c r="G47" s="147">
        <v>6.8150000000000004</v>
      </c>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row>
    <row r="48" spans="1:50" s="141" customFormat="1" ht="16.5">
      <c r="A48" s="89" t="s">
        <v>45</v>
      </c>
      <c r="B48" s="100">
        <v>0.89</v>
      </c>
      <c r="C48" s="100">
        <v>0.85</v>
      </c>
      <c r="D48" s="100">
        <v>0.85</v>
      </c>
      <c r="E48" s="100">
        <v>0.85</v>
      </c>
      <c r="F48" s="101">
        <v>0.85</v>
      </c>
      <c r="G48" s="107" t="s">
        <v>124</v>
      </c>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row>
    <row r="49" spans="1:50" s="111" customFormat="1" ht="18">
      <c r="A49" s="75" t="s">
        <v>51</v>
      </c>
      <c r="B49" s="95"/>
      <c r="C49" s="96"/>
      <c r="D49" s="96"/>
      <c r="E49" s="96"/>
      <c r="F49" s="97"/>
      <c r="G49" s="88"/>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row>
    <row r="50" spans="1:50" s="113" customFormat="1" ht="16.5">
      <c r="A50" s="77" t="s">
        <v>71</v>
      </c>
      <c r="B50" s="52">
        <v>9899</v>
      </c>
      <c r="C50" s="52">
        <v>9210</v>
      </c>
      <c r="D50" s="51">
        <v>8809</v>
      </c>
      <c r="E50" s="51">
        <v>8392</v>
      </c>
      <c r="F50" s="53">
        <v>8052</v>
      </c>
      <c r="G50" s="81">
        <v>-4.1000000000000002E-2</v>
      </c>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row>
    <row r="51" spans="1:50" s="113" customFormat="1" ht="16.5">
      <c r="A51" s="77" t="s">
        <v>72</v>
      </c>
      <c r="B51" s="52">
        <v>10219</v>
      </c>
      <c r="C51" s="52">
        <v>9455</v>
      </c>
      <c r="D51" s="51">
        <v>9035</v>
      </c>
      <c r="E51" s="51">
        <v>8585</v>
      </c>
      <c r="F51" s="53">
        <v>8204</v>
      </c>
      <c r="G51" s="81">
        <v>-4.3999999999999997E-2</v>
      </c>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row>
    <row r="52" spans="1:50" s="113" customFormat="1" ht="16.5">
      <c r="A52" s="77" t="s">
        <v>44</v>
      </c>
      <c r="B52" s="55">
        <v>26</v>
      </c>
      <c r="C52" s="55">
        <v>18</v>
      </c>
      <c r="D52" s="55">
        <v>24</v>
      </c>
      <c r="E52" s="54">
        <v>29</v>
      </c>
      <c r="F52" s="56">
        <v>26</v>
      </c>
      <c r="G52" s="81">
        <v>-9.2999999999999999E-2</v>
      </c>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row>
    <row r="53" spans="1:50" s="113" customFormat="1" ht="16.5">
      <c r="A53" s="82" t="s">
        <v>96</v>
      </c>
      <c r="B53" s="62">
        <v>0.62</v>
      </c>
      <c r="C53" s="63">
        <v>0.62</v>
      </c>
      <c r="D53" s="63">
        <v>0.56000000000000005</v>
      </c>
      <c r="E53" s="62">
        <v>0.53</v>
      </c>
      <c r="F53" s="64" t="s">
        <v>54</v>
      </c>
      <c r="G53" s="81" t="s">
        <v>54</v>
      </c>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row>
    <row r="54" spans="1:50" s="113" customFormat="1" ht="18">
      <c r="A54" s="82" t="s">
        <v>114</v>
      </c>
      <c r="B54" s="62"/>
      <c r="C54" s="63"/>
      <c r="D54" s="63"/>
      <c r="E54" s="62"/>
      <c r="F54" s="64">
        <v>0.46</v>
      </c>
      <c r="G54" s="81" t="s">
        <v>54</v>
      </c>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row>
    <row r="55" spans="1:50" s="111" customFormat="1" ht="18">
      <c r="A55" s="75" t="s">
        <v>52</v>
      </c>
      <c r="B55" s="58"/>
      <c r="C55" s="49"/>
      <c r="D55" s="59"/>
      <c r="E55" s="59"/>
      <c r="F55" s="47"/>
      <c r="G55" s="88"/>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0"/>
    </row>
    <row r="56" spans="1:50" s="113" customFormat="1" ht="16.5">
      <c r="A56" s="82" t="s">
        <v>110</v>
      </c>
      <c r="B56" s="52">
        <v>3317</v>
      </c>
      <c r="C56" s="52">
        <v>2470</v>
      </c>
      <c r="D56" s="52">
        <v>2610</v>
      </c>
      <c r="E56" s="51">
        <v>3028</v>
      </c>
      <c r="F56" s="148">
        <v>2869</v>
      </c>
      <c r="G56" s="81">
        <v>-5.2999999999999999E-2</v>
      </c>
      <c r="H56" s="112"/>
      <c r="I56" s="139"/>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row>
    <row r="57" spans="1:50" s="113" customFormat="1" ht="16.5">
      <c r="A57" s="82" t="s">
        <v>73</v>
      </c>
      <c r="B57" s="52">
        <v>200</v>
      </c>
      <c r="C57" s="52">
        <v>240</v>
      </c>
      <c r="D57" s="52">
        <v>300</v>
      </c>
      <c r="E57" s="51">
        <v>300</v>
      </c>
      <c r="F57" s="53">
        <v>300</v>
      </c>
      <c r="G57" s="149" t="s">
        <v>124</v>
      </c>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row>
    <row r="58" spans="1:50" s="113" customFormat="1" ht="16.5">
      <c r="A58" s="82" t="s">
        <v>69</v>
      </c>
      <c r="B58" s="55">
        <v>90</v>
      </c>
      <c r="C58" s="55">
        <v>130</v>
      </c>
      <c r="D58" s="55">
        <v>100</v>
      </c>
      <c r="E58" s="54">
        <v>132</v>
      </c>
      <c r="F58" s="56">
        <v>140</v>
      </c>
      <c r="G58" s="149">
        <v>6.0999999999999999E-2</v>
      </c>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row>
    <row r="59" spans="1:50" s="113" customFormat="1" ht="16.5">
      <c r="A59" s="82" t="s">
        <v>74</v>
      </c>
      <c r="B59" s="65">
        <v>40.643000000000001</v>
      </c>
      <c r="C59" s="65">
        <v>70</v>
      </c>
      <c r="D59" s="65">
        <v>71.951999999999998</v>
      </c>
      <c r="E59" s="146">
        <v>75.474000000000004</v>
      </c>
      <c r="F59" s="66">
        <v>159.19999999999999</v>
      </c>
      <c r="G59" s="149">
        <v>1.1100000000000001</v>
      </c>
      <c r="H59" s="112"/>
      <c r="I59" s="112"/>
      <c r="J59" s="112"/>
      <c r="K59" s="112"/>
      <c r="L59" s="112"/>
      <c r="M59" s="150"/>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row>
    <row r="60" spans="1:50" s="113" customFormat="1" ht="16.5">
      <c r="A60" s="82" t="s">
        <v>68</v>
      </c>
      <c r="B60" s="55">
        <v>180</v>
      </c>
      <c r="C60" s="55">
        <v>200</v>
      </c>
      <c r="D60" s="55">
        <v>260</v>
      </c>
      <c r="E60" s="54">
        <v>345</v>
      </c>
      <c r="F60" s="56">
        <v>397</v>
      </c>
      <c r="G60" s="149">
        <v>0.151</v>
      </c>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row>
    <row r="61" spans="1:50" s="113" customFormat="1" ht="16.5">
      <c r="A61" s="82" t="s">
        <v>55</v>
      </c>
      <c r="B61" s="54">
        <v>111</v>
      </c>
      <c r="C61" s="55">
        <v>100</v>
      </c>
      <c r="D61" s="55">
        <v>83</v>
      </c>
      <c r="E61" s="54">
        <v>95</v>
      </c>
      <c r="F61" s="56">
        <v>95</v>
      </c>
      <c r="G61" s="149" t="s">
        <v>124</v>
      </c>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row>
    <row r="62" spans="1:50" s="113" customFormat="1" ht="16.5">
      <c r="A62" s="82" t="s">
        <v>97</v>
      </c>
      <c r="B62" s="55">
        <v>28</v>
      </c>
      <c r="C62" s="55">
        <v>51</v>
      </c>
      <c r="D62" s="55">
        <v>77</v>
      </c>
      <c r="E62" s="54">
        <v>103</v>
      </c>
      <c r="F62" s="56">
        <v>131</v>
      </c>
      <c r="G62" s="149">
        <v>0.27200000000000002</v>
      </c>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row>
    <row r="63" spans="1:50" s="111" customFormat="1" ht="18">
      <c r="A63" s="87" t="s">
        <v>53</v>
      </c>
      <c r="B63" s="67"/>
      <c r="C63" s="59"/>
      <c r="D63" s="59"/>
      <c r="E63" s="59"/>
      <c r="F63" s="47"/>
      <c r="G63" s="88"/>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row>
    <row r="64" spans="1:50" s="113" customFormat="1" ht="16.5">
      <c r="A64" s="92" t="s">
        <v>75</v>
      </c>
      <c r="B64" s="65">
        <v>10.6</v>
      </c>
      <c r="C64" s="65">
        <v>10</v>
      </c>
      <c r="D64" s="65">
        <v>16.100000000000001</v>
      </c>
      <c r="E64" s="146">
        <v>6.4</v>
      </c>
      <c r="F64" s="66">
        <v>6.3</v>
      </c>
      <c r="G64" s="79">
        <v>-2.5000000000000001E-2</v>
      </c>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row>
    <row r="65" spans="1:50" s="113" customFormat="1" ht="18">
      <c r="A65" s="82" t="s">
        <v>82</v>
      </c>
      <c r="B65" s="51">
        <v>20149</v>
      </c>
      <c r="C65" s="52">
        <v>9349</v>
      </c>
      <c r="D65" s="52">
        <v>10792</v>
      </c>
      <c r="E65" s="51">
        <v>11539</v>
      </c>
      <c r="F65" s="53">
        <v>10144</v>
      </c>
      <c r="G65" s="81">
        <v>-0.121</v>
      </c>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row>
    <row r="66" spans="1:50" s="113" customFormat="1" ht="16.5">
      <c r="A66" s="82" t="s">
        <v>43</v>
      </c>
      <c r="B66" s="54">
        <v>70</v>
      </c>
      <c r="C66" s="55">
        <v>174</v>
      </c>
      <c r="D66" s="55">
        <v>376</v>
      </c>
      <c r="E66" s="54">
        <v>606</v>
      </c>
      <c r="F66" s="56">
        <v>823</v>
      </c>
      <c r="G66" s="91">
        <v>0.35799999999999998</v>
      </c>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row>
    <row r="67" spans="1:50" s="113" customFormat="1" ht="17.25" thickBot="1">
      <c r="A67" s="93" t="s">
        <v>56</v>
      </c>
      <c r="B67" s="68">
        <v>0.33</v>
      </c>
      <c r="C67" s="69">
        <v>1</v>
      </c>
      <c r="D67" s="69">
        <v>1</v>
      </c>
      <c r="E67" s="69">
        <v>1</v>
      </c>
      <c r="F67" s="70">
        <v>1</v>
      </c>
      <c r="G67" s="94" t="s">
        <v>124</v>
      </c>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row>
    <row r="68" spans="1:50">
      <c r="A68" s="43"/>
      <c r="B68" s="108"/>
      <c r="C68" s="43"/>
      <c r="D68" s="43"/>
      <c r="E68" s="43"/>
      <c r="F68" s="43"/>
      <c r="G68" s="43"/>
    </row>
    <row r="69" spans="1:50" ht="27" customHeight="1">
      <c r="A69" s="151" t="s">
        <v>111</v>
      </c>
      <c r="B69" s="151"/>
      <c r="C69" s="151"/>
      <c r="D69" s="151"/>
      <c r="E69" s="151"/>
      <c r="F69" s="151"/>
      <c r="G69" s="151"/>
    </row>
    <row r="70" spans="1:50">
      <c r="A70" s="43"/>
      <c r="B70" s="108"/>
      <c r="C70" s="43"/>
      <c r="D70" s="43"/>
      <c r="E70" s="43"/>
      <c r="F70" s="43"/>
      <c r="G70" s="43"/>
    </row>
    <row r="71" spans="1:50" s="44" customFormat="1" ht="13.5">
      <c r="A71" s="151" t="s">
        <v>109</v>
      </c>
      <c r="B71" s="151"/>
      <c r="C71" s="151"/>
      <c r="D71" s="151"/>
      <c r="E71" s="151"/>
      <c r="F71" s="151"/>
      <c r="G71" s="151"/>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row>
    <row r="72" spans="1:50">
      <c r="A72" s="43"/>
      <c r="B72" s="109"/>
      <c r="C72" s="43"/>
      <c r="D72" s="43"/>
      <c r="E72" s="43"/>
      <c r="F72" s="43"/>
      <c r="G72" s="43"/>
    </row>
    <row r="73" spans="1:50" ht="15.75">
      <c r="A73" s="151" t="s">
        <v>112</v>
      </c>
      <c r="B73" s="151"/>
      <c r="C73" s="151"/>
      <c r="D73" s="151"/>
      <c r="E73" s="151"/>
      <c r="F73" s="151"/>
      <c r="G73" s="151"/>
    </row>
    <row r="74" spans="1:50">
      <c r="A74" s="43"/>
      <c r="B74" s="108"/>
      <c r="C74" s="43"/>
      <c r="D74" s="43"/>
      <c r="E74" s="43"/>
      <c r="F74" s="43"/>
      <c r="G74" s="43"/>
    </row>
    <row r="75" spans="1:50" ht="27.75" customHeight="1">
      <c r="A75" s="151" t="s">
        <v>122</v>
      </c>
      <c r="B75" s="151"/>
      <c r="C75" s="151"/>
      <c r="D75" s="151"/>
      <c r="E75" s="151"/>
      <c r="F75" s="151"/>
      <c r="G75" s="151"/>
    </row>
    <row r="76" spans="1:50" ht="15.75">
      <c r="A76" s="151"/>
      <c r="B76" s="151"/>
      <c r="C76" s="151"/>
      <c r="D76" s="151"/>
      <c r="E76" s="151"/>
      <c r="F76" s="151"/>
      <c r="G76" s="151"/>
    </row>
    <row r="77" spans="1:50">
      <c r="A77" s="43"/>
      <c r="B77" s="108"/>
      <c r="C77" s="43"/>
      <c r="D77" s="43"/>
      <c r="E77" s="43"/>
      <c r="F77" s="43"/>
      <c r="G77" s="43"/>
    </row>
    <row r="78" spans="1:50">
      <c r="A78" s="43"/>
      <c r="B78" s="108"/>
      <c r="C78" s="43"/>
      <c r="D78" s="43"/>
      <c r="E78" s="43"/>
      <c r="F78" s="43"/>
      <c r="G78" s="43"/>
    </row>
    <row r="79" spans="1:50">
      <c r="A79" s="43"/>
      <c r="B79" s="108"/>
      <c r="C79" s="43"/>
      <c r="D79" s="43"/>
      <c r="E79" s="43"/>
      <c r="F79" s="43"/>
      <c r="G79" s="43"/>
    </row>
    <row r="80" spans="1:50">
      <c r="A80" s="43"/>
      <c r="B80" s="108"/>
      <c r="C80" s="43"/>
      <c r="D80" s="43"/>
      <c r="E80" s="43"/>
      <c r="F80" s="43"/>
      <c r="G80" s="43"/>
    </row>
    <row r="81" spans="1:7">
      <c r="A81" s="43"/>
      <c r="B81" s="108"/>
      <c r="C81" s="43"/>
      <c r="D81" s="43"/>
      <c r="E81" s="43"/>
      <c r="F81" s="43"/>
      <c r="G81" s="43"/>
    </row>
    <row r="82" spans="1:7">
      <c r="A82" s="43"/>
      <c r="B82" s="108"/>
      <c r="C82" s="43"/>
      <c r="D82" s="43"/>
      <c r="E82" s="43"/>
      <c r="F82" s="43"/>
      <c r="G82" s="43"/>
    </row>
    <row r="83" spans="1:7">
      <c r="A83" s="43"/>
      <c r="B83" s="108"/>
      <c r="C83" s="43"/>
      <c r="D83" s="43"/>
      <c r="E83" s="43"/>
      <c r="F83" s="43"/>
      <c r="G83" s="43"/>
    </row>
    <row r="84" spans="1:7">
      <c r="A84" s="43"/>
      <c r="B84" s="108"/>
      <c r="C84" s="43"/>
      <c r="D84" s="43"/>
      <c r="E84" s="43"/>
      <c r="F84" s="43"/>
      <c r="G84" s="43"/>
    </row>
    <row r="85" spans="1:7">
      <c r="A85" s="43"/>
      <c r="B85" s="108"/>
      <c r="C85" s="43"/>
      <c r="D85" s="43"/>
      <c r="E85" s="43"/>
      <c r="F85" s="43"/>
      <c r="G85" s="43"/>
    </row>
    <row r="86" spans="1:7">
      <c r="A86" s="43"/>
      <c r="B86" s="108"/>
      <c r="C86" s="43"/>
      <c r="D86" s="43"/>
      <c r="E86" s="43"/>
      <c r="F86" s="43"/>
      <c r="G86" s="43"/>
    </row>
    <row r="87" spans="1:7">
      <c r="A87" s="43"/>
      <c r="B87" s="108"/>
      <c r="C87" s="43"/>
      <c r="D87" s="43"/>
      <c r="E87" s="43"/>
      <c r="F87" s="43"/>
      <c r="G87" s="43"/>
    </row>
    <row r="88" spans="1:7">
      <c r="A88" s="43"/>
      <c r="B88" s="108"/>
      <c r="C88" s="43"/>
      <c r="D88" s="43"/>
      <c r="E88" s="43"/>
      <c r="F88" s="43"/>
      <c r="G88" s="43"/>
    </row>
    <row r="89" spans="1:7">
      <c r="A89" s="43"/>
      <c r="B89" s="108"/>
      <c r="C89" s="43"/>
      <c r="D89" s="43"/>
      <c r="E89" s="43"/>
      <c r="F89" s="43"/>
      <c r="G89" s="43"/>
    </row>
    <row r="90" spans="1:7">
      <c r="A90" s="43"/>
      <c r="B90" s="108"/>
      <c r="C90" s="43"/>
      <c r="D90" s="43"/>
      <c r="E90" s="43"/>
      <c r="F90" s="43"/>
      <c r="G90" s="43"/>
    </row>
    <row r="91" spans="1:7">
      <c r="A91" s="43"/>
      <c r="B91" s="108"/>
      <c r="C91" s="43"/>
      <c r="D91" s="43"/>
      <c r="E91" s="43"/>
      <c r="F91" s="43"/>
      <c r="G91" s="43"/>
    </row>
    <row r="92" spans="1:7">
      <c r="A92" s="43"/>
      <c r="B92" s="108"/>
      <c r="C92" s="43"/>
      <c r="D92" s="43"/>
      <c r="E92" s="43"/>
      <c r="F92" s="43"/>
      <c r="G92" s="43"/>
    </row>
    <row r="93" spans="1:7">
      <c r="A93" s="43"/>
      <c r="B93" s="108"/>
      <c r="C93" s="43"/>
      <c r="D93" s="43"/>
      <c r="E93" s="43"/>
      <c r="F93" s="43"/>
      <c r="G93" s="43"/>
    </row>
    <row r="94" spans="1:7">
      <c r="A94" s="43"/>
      <c r="B94" s="108"/>
      <c r="C94" s="43"/>
      <c r="D94" s="43"/>
      <c r="E94" s="43"/>
      <c r="F94" s="43"/>
      <c r="G94" s="43"/>
    </row>
    <row r="95" spans="1:7">
      <c r="A95" s="43"/>
      <c r="B95" s="108"/>
      <c r="C95" s="43"/>
      <c r="D95" s="43"/>
      <c r="E95" s="43"/>
      <c r="F95" s="43"/>
      <c r="G95" s="43"/>
    </row>
    <row r="96" spans="1:7">
      <c r="A96" s="43"/>
      <c r="B96" s="108"/>
      <c r="C96" s="43"/>
      <c r="D96" s="43"/>
      <c r="E96" s="43"/>
      <c r="F96" s="43"/>
      <c r="G96" s="43"/>
    </row>
    <row r="97" spans="1:7">
      <c r="A97" s="43"/>
      <c r="B97" s="108"/>
      <c r="C97" s="43"/>
      <c r="D97" s="43"/>
      <c r="E97" s="43"/>
      <c r="F97" s="43"/>
      <c r="G97" s="43"/>
    </row>
    <row r="98" spans="1:7">
      <c r="A98" s="43"/>
      <c r="B98" s="108"/>
      <c r="C98" s="43"/>
      <c r="D98" s="43"/>
      <c r="E98" s="43"/>
      <c r="F98" s="43"/>
      <c r="G98" s="43"/>
    </row>
    <row r="99" spans="1:7">
      <c r="A99" s="43"/>
      <c r="B99" s="108"/>
      <c r="C99" s="43"/>
      <c r="D99" s="43"/>
      <c r="E99" s="43"/>
      <c r="F99" s="43"/>
      <c r="G99" s="43"/>
    </row>
    <row r="100" spans="1:7">
      <c r="A100" s="43"/>
      <c r="B100" s="108"/>
      <c r="C100" s="43"/>
      <c r="D100" s="43"/>
      <c r="E100" s="43"/>
      <c r="F100" s="43"/>
      <c r="G100" s="43"/>
    </row>
    <row r="101" spans="1:7">
      <c r="A101" s="43"/>
      <c r="B101" s="108"/>
      <c r="C101" s="43"/>
      <c r="D101" s="43"/>
      <c r="E101" s="43"/>
      <c r="F101" s="43"/>
      <c r="G101" s="43"/>
    </row>
    <row r="102" spans="1:7">
      <c r="A102" s="43"/>
      <c r="B102" s="108"/>
      <c r="C102" s="43"/>
      <c r="D102" s="43"/>
      <c r="E102" s="43"/>
      <c r="F102" s="43"/>
      <c r="G102" s="43"/>
    </row>
    <row r="103" spans="1:7">
      <c r="A103" s="43"/>
      <c r="B103" s="108"/>
      <c r="C103" s="43"/>
      <c r="D103" s="43"/>
      <c r="E103" s="43"/>
      <c r="F103" s="43"/>
      <c r="G103" s="43"/>
    </row>
    <row r="104" spans="1:7">
      <c r="A104" s="43"/>
      <c r="B104" s="108"/>
      <c r="C104" s="43"/>
      <c r="D104" s="43"/>
      <c r="E104" s="43"/>
      <c r="F104" s="43"/>
      <c r="G104" s="43"/>
    </row>
    <row r="105" spans="1:7">
      <c r="A105" s="43"/>
      <c r="B105" s="108"/>
      <c r="C105" s="43"/>
      <c r="D105" s="43"/>
      <c r="E105" s="43"/>
      <c r="F105" s="43"/>
      <c r="G105" s="43"/>
    </row>
    <row r="106" spans="1:7">
      <c r="A106" s="43"/>
      <c r="B106" s="108"/>
      <c r="C106" s="43"/>
      <c r="D106" s="43"/>
      <c r="E106" s="43"/>
      <c r="F106" s="43"/>
      <c r="G106" s="43"/>
    </row>
    <row r="107" spans="1:7">
      <c r="A107" s="43"/>
      <c r="B107" s="108"/>
      <c r="C107" s="43"/>
      <c r="D107" s="43"/>
      <c r="E107" s="43"/>
      <c r="F107" s="43"/>
      <c r="G107" s="43"/>
    </row>
    <row r="108" spans="1:7">
      <c r="A108" s="43"/>
      <c r="B108" s="108"/>
      <c r="C108" s="43"/>
      <c r="D108" s="43"/>
      <c r="E108" s="43"/>
      <c r="F108" s="43"/>
      <c r="G108" s="43"/>
    </row>
    <row r="109" spans="1:7">
      <c r="A109" s="43"/>
      <c r="B109" s="108"/>
      <c r="C109" s="43"/>
      <c r="D109" s="43"/>
      <c r="E109" s="43"/>
      <c r="F109" s="43"/>
      <c r="G109" s="43"/>
    </row>
    <row r="110" spans="1:7">
      <c r="A110" s="43"/>
      <c r="B110" s="108"/>
      <c r="C110" s="43"/>
      <c r="D110" s="43"/>
      <c r="E110" s="43"/>
      <c r="F110" s="43"/>
      <c r="G110" s="43"/>
    </row>
    <row r="111" spans="1:7">
      <c r="A111" s="43"/>
      <c r="B111" s="108"/>
      <c r="C111" s="43"/>
      <c r="D111" s="43"/>
      <c r="E111" s="43"/>
      <c r="F111" s="43"/>
      <c r="G111" s="43"/>
    </row>
    <row r="112" spans="1:7">
      <c r="A112" s="43"/>
      <c r="B112" s="108"/>
      <c r="C112" s="43"/>
      <c r="D112" s="43"/>
      <c r="E112" s="43"/>
      <c r="F112" s="43"/>
      <c r="G112" s="43"/>
    </row>
    <row r="113" spans="1:7">
      <c r="A113" s="43"/>
      <c r="B113" s="108"/>
      <c r="C113" s="43"/>
      <c r="D113" s="43"/>
      <c r="E113" s="43"/>
      <c r="F113" s="43"/>
      <c r="G113" s="43"/>
    </row>
    <row r="114" spans="1:7">
      <c r="A114" s="43"/>
      <c r="B114" s="108"/>
      <c r="C114" s="43"/>
      <c r="D114" s="43"/>
      <c r="E114" s="43"/>
      <c r="F114" s="43"/>
      <c r="G114" s="43"/>
    </row>
    <row r="115" spans="1:7">
      <c r="A115" s="43"/>
      <c r="B115" s="108"/>
      <c r="C115" s="43"/>
      <c r="D115" s="43"/>
      <c r="E115" s="43"/>
      <c r="F115" s="43"/>
      <c r="G115" s="43"/>
    </row>
    <row r="116" spans="1:7">
      <c r="A116" s="43"/>
      <c r="B116" s="108"/>
      <c r="C116" s="43"/>
      <c r="D116" s="43"/>
      <c r="E116" s="43"/>
      <c r="F116" s="43"/>
      <c r="G116" s="43"/>
    </row>
    <row r="117" spans="1:7">
      <c r="A117" s="43"/>
      <c r="B117" s="108"/>
      <c r="C117" s="43"/>
      <c r="D117" s="43"/>
      <c r="E117" s="43"/>
      <c r="F117" s="43"/>
      <c r="G117" s="43"/>
    </row>
    <row r="118" spans="1:7">
      <c r="A118" s="43"/>
      <c r="B118" s="108"/>
      <c r="C118" s="43"/>
      <c r="D118" s="43"/>
      <c r="E118" s="43"/>
      <c r="F118" s="43"/>
      <c r="G118" s="43"/>
    </row>
    <row r="119" spans="1:7">
      <c r="A119" s="43"/>
      <c r="B119" s="108"/>
      <c r="C119" s="43"/>
      <c r="D119" s="43"/>
      <c r="E119" s="43"/>
      <c r="F119" s="43"/>
      <c r="G119" s="43"/>
    </row>
    <row r="120" spans="1:7">
      <c r="A120" s="43"/>
      <c r="B120" s="108"/>
      <c r="C120" s="43"/>
      <c r="D120" s="43"/>
      <c r="E120" s="43"/>
      <c r="F120" s="43"/>
      <c r="G120" s="43"/>
    </row>
    <row r="121" spans="1:7">
      <c r="A121" s="43"/>
      <c r="B121" s="108"/>
      <c r="C121" s="43"/>
      <c r="D121" s="43"/>
      <c r="E121" s="43"/>
      <c r="F121" s="43"/>
      <c r="G121" s="43"/>
    </row>
    <row r="122" spans="1:7">
      <c r="A122" s="43"/>
      <c r="B122" s="108"/>
      <c r="C122" s="43"/>
      <c r="D122" s="43"/>
      <c r="E122" s="43"/>
      <c r="F122" s="43"/>
      <c r="G122" s="43"/>
    </row>
    <row r="123" spans="1:7">
      <c r="A123" s="43"/>
      <c r="B123" s="108"/>
      <c r="C123" s="43"/>
      <c r="D123" s="43"/>
      <c r="E123" s="43"/>
      <c r="F123" s="43"/>
      <c r="G123" s="43"/>
    </row>
    <row r="124" spans="1:7">
      <c r="A124" s="43"/>
      <c r="B124" s="108"/>
      <c r="C124" s="43"/>
      <c r="D124" s="43"/>
      <c r="E124" s="43"/>
      <c r="F124" s="43"/>
      <c r="G124" s="43"/>
    </row>
    <row r="125" spans="1:7">
      <c r="A125" s="43"/>
      <c r="B125" s="108"/>
      <c r="C125" s="43"/>
      <c r="D125" s="43"/>
      <c r="E125" s="43"/>
      <c r="F125" s="43"/>
      <c r="G125" s="43"/>
    </row>
    <row r="126" spans="1:7">
      <c r="A126" s="43"/>
      <c r="B126" s="108"/>
      <c r="C126" s="43"/>
      <c r="D126" s="43"/>
      <c r="E126" s="43"/>
      <c r="F126" s="43"/>
      <c r="G126" s="43"/>
    </row>
    <row r="127" spans="1:7">
      <c r="A127" s="43"/>
      <c r="B127" s="108"/>
      <c r="C127" s="43"/>
      <c r="D127" s="43"/>
      <c r="E127" s="43"/>
      <c r="F127" s="43"/>
      <c r="G127" s="43"/>
    </row>
    <row r="128" spans="1:7">
      <c r="A128" s="43"/>
      <c r="B128" s="108"/>
      <c r="C128" s="43"/>
      <c r="D128" s="43"/>
      <c r="E128" s="43"/>
      <c r="F128" s="43"/>
      <c r="G128" s="43"/>
    </row>
    <row r="129" spans="1:7">
      <c r="A129" s="43"/>
      <c r="B129" s="108"/>
      <c r="C129" s="43"/>
      <c r="D129" s="43"/>
      <c r="E129" s="43"/>
      <c r="F129" s="43"/>
      <c r="G129" s="43"/>
    </row>
    <row r="130" spans="1:7">
      <c r="A130" s="43"/>
      <c r="B130" s="108"/>
      <c r="C130" s="43"/>
      <c r="D130" s="43"/>
      <c r="E130" s="43"/>
      <c r="F130" s="43"/>
      <c r="G130" s="43"/>
    </row>
    <row r="131" spans="1:7">
      <c r="A131" s="43"/>
      <c r="B131" s="108"/>
      <c r="C131" s="43"/>
      <c r="D131" s="43"/>
      <c r="E131" s="43"/>
      <c r="F131" s="43"/>
      <c r="G131" s="43"/>
    </row>
    <row r="132" spans="1:7">
      <c r="A132" s="43"/>
      <c r="B132" s="108"/>
      <c r="C132" s="43"/>
      <c r="D132" s="43"/>
      <c r="E132" s="43"/>
      <c r="F132" s="43"/>
      <c r="G132" s="43"/>
    </row>
    <row r="133" spans="1:7">
      <c r="A133" s="43"/>
      <c r="B133" s="108"/>
      <c r="C133" s="43"/>
      <c r="D133" s="43"/>
      <c r="E133" s="43"/>
      <c r="F133" s="43"/>
      <c r="G133" s="43"/>
    </row>
  </sheetData>
  <mergeCells count="5">
    <mergeCell ref="A71:G71"/>
    <mergeCell ref="A69:G69"/>
    <mergeCell ref="A73:G73"/>
    <mergeCell ref="A76:G76"/>
    <mergeCell ref="A75:G75"/>
  </mergeCells>
  <pageMargins left="0.7" right="0.7" top="0.75" bottom="0.75" header="0.3" footer="0.3"/>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ENG</vt:lpstr>
      <vt:lpstr>Dane interaktywne</vt:lpstr>
      <vt:lpstr>'Dane interaktywne'!Obszar_wydruku</vt:lpstr>
    </vt:vector>
  </TitlesOfParts>
  <Company>BGZ BNP Paribas Bank Polska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ANCZARUK Konrad</dc:creator>
  <cp:lastModifiedBy>ZARĘBA Monika</cp:lastModifiedBy>
  <dcterms:created xsi:type="dcterms:W3CDTF">2020-04-09T10:32:12Z</dcterms:created>
  <dcterms:modified xsi:type="dcterms:W3CDTF">2024-03-20T12:08:01Z</dcterms:modified>
</cp:coreProperties>
</file>