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_KOMENTARZ_FY2023\Raport online 2023\Dane interaktywne\"/>
    </mc:Choice>
  </mc:AlternateContent>
  <xr:revisionPtr revIDLastSave="0" documentId="13_ncr:1_{4CA2F95C-7135-423A-9899-CDC993B03CDD}" xr6:coauthVersionLast="47" xr6:coauthVersionMax="47" xr10:uidLastSave="{00000000-0000-0000-0000-000000000000}"/>
  <bookViews>
    <workbookView xWindow="28680" yWindow="-120" windowWidth="29040" windowHeight="15840" firstSheet="1" activeTab="1" xr2:uid="{00000000-000D-0000-FFFF-FFFF00000000}"/>
  </bookViews>
  <sheets>
    <sheet name="ENG" sheetId="4" state="hidden" r:id="rId1"/>
    <sheet name="Dane interaktywne" sheetId="7" r:id="rId2"/>
  </sheets>
  <definedNames>
    <definedName name="_xlnm.Print_Area" localSheetId="1">'Dane interaktywne'!$A$1:$G$76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4" i="7" l="1"/>
</calcChain>
</file>

<file path=xl/sharedStrings.xml><?xml version="1.0" encoding="utf-8"?>
<sst xmlns="http://schemas.openxmlformats.org/spreadsheetml/2006/main" count="134" uniqueCount="126">
  <si>
    <t>bd</t>
  </si>
  <si>
    <t>O Banku</t>
  </si>
  <si>
    <t>993 mld zł</t>
  </si>
  <si>
    <t>About the Bank</t>
  </si>
  <si>
    <t>Retail and Business Banking branches</t>
  </si>
  <si>
    <t>ATMs</t>
  </si>
  <si>
    <t>Dual function devices</t>
  </si>
  <si>
    <t>Private banking centres</t>
  </si>
  <si>
    <t>Corporate banking centres</t>
  </si>
  <si>
    <t>SME business centres</t>
  </si>
  <si>
    <t>Economic responsibility</t>
  </si>
  <si>
    <t>Number of CSR Analyses performed in a given year</t>
  </si>
  <si>
    <t>CSR Declrations signed by new suppliers in a given year</t>
  </si>
  <si>
    <t xml:space="preserve">Percentage of expenditures on products and services which constituted purchase from local suppliers in a given year </t>
  </si>
  <si>
    <t>Total number of accounts maintained by the Bank for NGOs</t>
  </si>
  <si>
    <t>Workplace responsibility</t>
  </si>
  <si>
    <t>Number of training hours - average for one person employed at the Bank in a given year</t>
  </si>
  <si>
    <t>Percentage of women in managerial positions in a given year</t>
  </si>
  <si>
    <t>Social responsibility</t>
  </si>
  <si>
    <t>Number of volunteers from the Bank engaged in the Szlachetna Paczka (The Noble Gift) initiative in a given year</t>
  </si>
  <si>
    <t>Amount of donations given under the Local Grants Programme in a given year</t>
  </si>
  <si>
    <t xml:space="preserve">Total number of Local Ambassadors of the Bank in Poland </t>
  </si>
  <si>
    <t>Kilometres covered under the Dobre Kilometry (Good Kilometres) initiative in a given year</t>
  </si>
  <si>
    <t>Total number of systematic supporters of the Wspieram Cały Rok (I Support All Year long) programme</t>
  </si>
  <si>
    <t>Number of new scholarship beneficiaries of the Agrotalents programme in a given year</t>
  </si>
  <si>
    <t>Number of new scholarship beneficiaries of the Klasa (Class) programme</t>
  </si>
  <si>
    <t>Total number of branches with "Object without barriers" certificate</t>
  </si>
  <si>
    <t>Number of kilometres under the carsharing programme in a given year</t>
  </si>
  <si>
    <t>Natural environment responsibility</t>
  </si>
  <si>
    <t>Total number of ecological cars (hybrid and electric cars)</t>
  </si>
  <si>
    <t>Number of beehives in Pasieka pod Gwiazdami (Apiary under the Stars) in a given year</t>
  </si>
  <si>
    <t>Kilograms of honey collected in Pasieka pod Gwiazdami (Apiary under the Stars) in a given year</t>
  </si>
  <si>
    <t>Electricity consumed by the Bank, derived from renewable sources</t>
  </si>
  <si>
    <t>Green financing provided by the Bank</t>
  </si>
  <si>
    <t>313 000</t>
  </si>
  <si>
    <t xml:space="preserve">3,8 mld zł </t>
  </si>
  <si>
    <t>43*</t>
  </si>
  <si>
    <t>10731*</t>
  </si>
  <si>
    <t>3,9 mld zł</t>
  </si>
  <si>
    <t>Times employees got involved in social responsibility projects</t>
  </si>
  <si>
    <t>Greenhouse gas emissions at the Bank</t>
  </si>
  <si>
    <t>*which constitutes 95% of all new suppliers</t>
  </si>
  <si>
    <t xml:space="preserve">*The increase in greenhouse gas emissions in 2021 compared to 2020 is due to the gradual return of employees to the offices following the removal of the restrictions related to the coronavirus pandemic. The Bank's consistent, strategic approach to reducing its carbon footprint resulted in a 46% reduction in CO2e emissions from operations compared to 2019. </t>
  </si>
  <si>
    <t xml:space="preserve">Samochody hybrydowe i elektryczne we flocie </t>
  </si>
  <si>
    <t>Liczba godzin szkoleniowych – średnia dla jednej osoby zatrudnionej w Banku w danym roku</t>
  </si>
  <si>
    <t>Procent wydatków na produkty i usługi jaki stanowiły zakupy u dostawców lokalnych w danym roku</t>
  </si>
  <si>
    <t>Liczba przeprowadzonych Analiz CSR w danym roku</t>
  </si>
  <si>
    <t>Centra bankowości korporacyjnej</t>
  </si>
  <si>
    <t>Centra bankowości prywatnej</t>
  </si>
  <si>
    <t>Oddziały bankowości detalicznej i biznesowej</t>
  </si>
  <si>
    <t>Odpowiedzialność gospodarcza</t>
  </si>
  <si>
    <t>Odpowiedzialność w miejscu pracy</t>
  </si>
  <si>
    <t>Odpowiedzialność społeczna</t>
  </si>
  <si>
    <t>Odpowiedzialność środowiskowa</t>
  </si>
  <si>
    <t>nie dotyczy</t>
  </si>
  <si>
    <t>Liczba stypendystów programu „Klasa” w danym roku</t>
  </si>
  <si>
    <t xml:space="preserve">Energia elektryczna zużywana przez Bank, pochodząca ze źródeł odnawialnych </t>
  </si>
  <si>
    <t xml:space="preserve">Wyniki finansowe </t>
  </si>
  <si>
    <t>ROE netto</t>
  </si>
  <si>
    <t>ROA netto</t>
  </si>
  <si>
    <t>C/I</t>
  </si>
  <si>
    <t>Marża odsetkowa</t>
  </si>
  <si>
    <t xml:space="preserve">Koszt ryzyka </t>
  </si>
  <si>
    <t>Łączny współczynnik kapitałowy</t>
  </si>
  <si>
    <t>Współczynnik kapitału Tier I</t>
  </si>
  <si>
    <t>Kapitalizacja giełdowa (mln zł)</t>
  </si>
  <si>
    <t>Liczba akcji (mln szt.)</t>
  </si>
  <si>
    <t>Cena akcji na koniec roku (zł)</t>
  </si>
  <si>
    <t>Liczba darczyńców w ramach programu Wspieram Cały Rok</t>
  </si>
  <si>
    <t>Liczba Lokalnych Ambasadorów Banku działających w całej Polsce</t>
  </si>
  <si>
    <t>Sieć bankomatów i wplatomatów</t>
  </si>
  <si>
    <t xml:space="preserve">Liczba osób zatrudnionych w Banku </t>
  </si>
  <si>
    <t xml:space="preserve">Liczba osób zatrudnionych w Grupie </t>
  </si>
  <si>
    <t>Kwota darowizn przekazanych w ramach Programu Grantów Lokalnych w danym roku (tys. zł)</t>
  </si>
  <si>
    <t xml:space="preserve">Kilometry pokonane w ramach akcji Dobre Kilometry w danym roku (tys.) </t>
  </si>
  <si>
    <t>Liczba sfinansowanych instalacji fotowoltaicznych dla Klientów indywidualnych (tys.)</t>
  </si>
  <si>
    <t>Liczba Klientów detalicznych – użytkowników bankowości internetowej GOonline (tys.)</t>
  </si>
  <si>
    <t>Liczba użytkowników bankowości mobilnej GOmobile (tys.)</t>
  </si>
  <si>
    <t>Centra biznesowe MŚP</t>
  </si>
  <si>
    <t>(0,3 p.p.)</t>
  </si>
  <si>
    <t>Liczba Klientów wszystkich linii biznesowych (tys.), w tym:</t>
  </si>
  <si>
    <t>Wartość zrównoważonego finansowania (mld zł)</t>
  </si>
  <si>
    <r>
      <t>Emisja gazów cieplarnianych w Grupie z działalności operacyjnej (tony CO</t>
    </r>
    <r>
      <rPr>
        <vertAlign val="subscript"/>
        <sz val="11"/>
        <rFont val="BNPP Sans Light"/>
        <charset val="238"/>
      </rPr>
      <t>2</t>
    </r>
    <r>
      <rPr>
        <sz val="11"/>
        <rFont val="BNPP Sans Light"/>
        <charset val="238"/>
      </rPr>
      <t>e)</t>
    </r>
  </si>
  <si>
    <t xml:space="preserve">  Klienci indywidualni (tys.)</t>
  </si>
  <si>
    <t xml:space="preserve">  Klienci firmowi (tys.)</t>
  </si>
  <si>
    <t>Bilans</t>
  </si>
  <si>
    <t>Kapitał własny razem (mln zł)</t>
  </si>
  <si>
    <t>Zobowiązania wobec klientów (mln zł)</t>
  </si>
  <si>
    <t>Rachunek zysków i strat</t>
  </si>
  <si>
    <t>Zysk netto (mln zł)</t>
  </si>
  <si>
    <t>Wskaźniki finansowe</t>
  </si>
  <si>
    <t>Wynik z tytułu odsetek (mln zł)</t>
  </si>
  <si>
    <t>Wynik z tytułu prowizji i opłat (mln zł)</t>
  </si>
  <si>
    <t>Wynik z działalności bankowej (mln zł)</t>
  </si>
  <si>
    <t>Wynik odpisów z tytułu utraty wartości aktywów finansowych oraz rezerw na zobowiązania warunkowe (mln zł)</t>
  </si>
  <si>
    <t>Ogólne koszty administracyjne i amortyzacja (mln zł)</t>
  </si>
  <si>
    <t>Procent kobiet na stanowiskach menadżerskich w danym roku w Banku</t>
  </si>
  <si>
    <t>Liczba Centrów Klienta z certyfikatem „Obiekt bez barier”</t>
  </si>
  <si>
    <t>Dane interaktywne</t>
  </si>
  <si>
    <t>zmiana   2023/2022</t>
  </si>
  <si>
    <t>Wynik z tytułu ryzyka prawnego związanego z kredytami walutowymi (mln zł)</t>
  </si>
  <si>
    <t>0,4 p.p.</t>
  </si>
  <si>
    <t>(14,3 p.p.)</t>
  </si>
  <si>
    <t>(0,2 p.p.)</t>
  </si>
  <si>
    <t>(1,8 p.p.)</t>
  </si>
  <si>
    <t>0,97 p.p.</t>
  </si>
  <si>
    <t>0,26 p.p.</t>
  </si>
  <si>
    <t>1,23 p.p.</t>
  </si>
  <si>
    <t>1,12 p.p.</t>
  </si>
  <si>
    <r>
      <rPr>
        <vertAlign val="superscript"/>
        <sz val="9"/>
        <color theme="1"/>
        <rFont val="BNPP Sans Light"/>
        <charset val="238"/>
      </rPr>
      <t>2</t>
    </r>
    <r>
      <rPr>
        <sz val="9"/>
        <color theme="1"/>
        <rFont val="BNPP Sans Light"/>
        <charset val="238"/>
      </rPr>
      <t xml:space="preserve"> wartości znormalizowane wyliczone bez wpływu wakacji kredytowych w latach 2022-2023 oraz kosztów integracji ponoszonych w związku z realizacją procesów połączeniowych w latach 2016-2020.</t>
    </r>
  </si>
  <si>
    <t>Liczba wolontariuszy Banku i spółek Grupy zaangażowanych w akcję Szlachetna Paczka w danym roku</t>
  </si>
  <si>
    <r>
      <rPr>
        <vertAlign val="superscript"/>
        <sz val="9"/>
        <color theme="1"/>
        <rFont val="BNPP Sans Light"/>
        <charset val="238"/>
      </rPr>
      <t>1</t>
    </r>
    <r>
      <rPr>
        <sz val="9"/>
        <color theme="1"/>
        <rFont val="BNPP Sans Light"/>
        <charset val="238"/>
      </rPr>
      <t xml:space="preserve"> w związku z dokonaną od 1 stycznia 2023 r., zgodnie z MSSF 9, zmianą sposobu ujęcia wpływu ryzyka prawnego wynikającego z postępowań sądowych dotyczących kredytów hipotecznych w CHF., w przypadku kategorii Aktywów netto, Kredytów i pożyczek udzielonych Klientom oraz Udziału kredytów i pożyczek z utratą wartości (Faza 3), w kolumnie 2022 zaprezentowano wartości przekształcone. </t>
    </r>
  </si>
  <si>
    <r>
      <rPr>
        <vertAlign val="superscript"/>
        <sz val="9"/>
        <color theme="1"/>
        <rFont val="BNPP Sans Light"/>
        <charset val="238"/>
      </rPr>
      <t>3</t>
    </r>
    <r>
      <rPr>
        <sz val="9"/>
        <color theme="1"/>
        <rFont val="BNPP Sans Light"/>
        <charset val="238"/>
      </rPr>
      <t xml:space="preserve"> wzrost liczby podpisanych deklaracji jest wynikiem objęcia większej puli dostawców oceną cykliczną zgodnie z  nową metodologią Grupy BNP Paribas. </t>
    </r>
  </si>
  <si>
    <r>
      <t>Deklaracje CSR podpisane przez naszych nowych dostawców w danym roku</t>
    </r>
    <r>
      <rPr>
        <vertAlign val="superscript"/>
        <sz val="11"/>
        <color rgb="FF241F1F"/>
        <rFont val="BNPP Sans Light"/>
        <charset val="238"/>
      </rPr>
      <t>3</t>
    </r>
  </si>
  <si>
    <r>
      <t>Procent kobiet w kadrze kierowniczej najwyższego szczebla (B1+B2) w Banku i w Grupie</t>
    </r>
    <r>
      <rPr>
        <vertAlign val="superscript"/>
        <sz val="11"/>
        <rFont val="BNPP Sans Light"/>
        <charset val="238"/>
      </rPr>
      <t>4</t>
    </r>
  </si>
  <si>
    <r>
      <t>Zysk netto znormalizowany</t>
    </r>
    <r>
      <rPr>
        <vertAlign val="superscript"/>
        <sz val="11"/>
        <color rgb="FF000000"/>
        <rFont val="BNPP Sans Light"/>
        <charset val="238"/>
      </rPr>
      <t xml:space="preserve">2 </t>
    </r>
    <r>
      <rPr>
        <sz val="11"/>
        <color rgb="FF000000"/>
        <rFont val="BNPP Sans Light"/>
        <charset val="238"/>
      </rPr>
      <t>(mln zł)</t>
    </r>
  </si>
  <si>
    <r>
      <t>Udział należności z rozpoznaną utratą wartości - portfel wyceniany według zamortyzowanego kosztu</t>
    </r>
    <r>
      <rPr>
        <vertAlign val="superscript"/>
        <sz val="11"/>
        <color rgb="FF000000"/>
        <rFont val="BNPP Sans Light"/>
        <charset val="238"/>
      </rPr>
      <t>1</t>
    </r>
  </si>
  <si>
    <r>
      <t>ROE netto znormalizowany</t>
    </r>
    <r>
      <rPr>
        <vertAlign val="superscript"/>
        <sz val="11"/>
        <color rgb="FF000000"/>
        <rFont val="BNPP Sans Light"/>
        <charset val="238"/>
      </rPr>
      <t>2</t>
    </r>
  </si>
  <si>
    <r>
      <t>ROA netto znormalizowany</t>
    </r>
    <r>
      <rPr>
        <vertAlign val="superscript"/>
        <sz val="11"/>
        <color rgb="FF000000"/>
        <rFont val="BNPP Sans Light"/>
        <charset val="238"/>
      </rPr>
      <t>2</t>
    </r>
  </si>
  <si>
    <r>
      <t>C/I znormalizowany</t>
    </r>
    <r>
      <rPr>
        <vertAlign val="superscript"/>
        <sz val="11"/>
        <color rgb="FF000000"/>
        <rFont val="BNPP Sans Light"/>
        <charset val="238"/>
      </rPr>
      <t>2</t>
    </r>
  </si>
  <si>
    <r>
      <t>Aktywa razem (mln zł)</t>
    </r>
    <r>
      <rPr>
        <vertAlign val="superscript"/>
        <sz val="11"/>
        <color rgb="FF000000"/>
        <rFont val="BNPP Sans Light"/>
        <charset val="238"/>
      </rPr>
      <t>1</t>
    </r>
  </si>
  <si>
    <r>
      <t>Kredyty i pożyczki udzielone klientom netto (wyceniane wg zamortyzowanego kosztu i do wartości godziwej razem) (mln zł)</t>
    </r>
    <r>
      <rPr>
        <vertAlign val="superscript"/>
        <sz val="11"/>
        <color rgb="FF000000"/>
        <rFont val="BNPP Sans Light"/>
        <charset val="238"/>
      </rPr>
      <t>1</t>
    </r>
  </si>
  <si>
    <r>
      <rPr>
        <vertAlign val="superscript"/>
        <sz val="9"/>
        <color theme="1"/>
        <rFont val="BNPP Sans Light"/>
        <charset val="238"/>
      </rPr>
      <t>4</t>
    </r>
    <r>
      <rPr>
        <sz val="9"/>
        <color theme="1"/>
        <rFont val="BNPP Sans Light"/>
        <charset val="238"/>
      </rPr>
      <t xml:space="preserve"> w wyniku zmiany przyszeregowania liczby pracowników do struktury w podziale na Zarząd, Kadra kierownicza najwyższego szczebla (B1 + B2), Kadra kierownicza niższego szczebla, Pozostali pracownicy zmieniono podejście do prezentacji wskaźnika dot. udziału kobiet na stanowiskach kierowniczych.</t>
    </r>
  </si>
  <si>
    <t>4,2 p.p.</t>
  </si>
  <si>
    <t>-</t>
  </si>
  <si>
    <t>(2,4 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</si>
</sst>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_(* #,##0_);_(* \(#,##0\);_(* &quot;-&quot;??_);_(@_)"/>
    <numFmt numFmtId="166" formatCode="_(* #,##0.00%_);_(* \(#,##0.00%\);_(* &quot;-&quot;??_);_(@_)"/>
    <numFmt numFmtId="167" formatCode="#,##0.0"/>
    <numFmt numFmtId="168" formatCode="_(* #,##0.0%_);_(* \(#,##0.0%\);_(* &quot;-&quot;??_);_(@_)"/>
    <numFmt numFmtId="169" formatCode="0.0"/>
  </numFmts>
  <fonts count="29">
    <font>
      <sz val="11"/>
      <color theme="1"/>
      <name val="Calibri"/>
      <family val="2"/>
      <charset val="238"/>
      <scheme val="minor"/>
    </font>
    <font>
      <sz val="11"/>
      <color indexed="8"/>
      <name val="Czcionka tekstu podstawowego"/>
      <family val="2"/>
      <charset val="238"/>
    </font>
    <font>
      <sz val="11"/>
      <name val="Calibri"/>
      <family val="2"/>
      <charset val="238"/>
      <scheme val="minor"/>
    </font>
    <font>
      <b/>
      <sz val="11"/>
      <color theme="1"/>
      <name val="Calibri"/>
      <family val="2"/>
      <charset val="238"/>
      <scheme val="minor"/>
    </font>
    <font>
      <b/>
      <sz val="11"/>
      <name val="Calibri"/>
      <family val="2"/>
      <charset val="238"/>
      <scheme val="minor"/>
    </font>
    <font>
      <sz val="12.5"/>
      <color rgb="FF241F1F"/>
      <name val="BNPP Sans Light"/>
      <charset val="238"/>
    </font>
    <font>
      <b/>
      <sz val="12.5"/>
      <color rgb="FF241F1F"/>
      <name val="BNPP Sans Light"/>
      <charset val="238"/>
    </font>
    <font>
      <sz val="11"/>
      <color rgb="FFFF0000"/>
      <name val="Calibri"/>
      <family val="2"/>
      <charset val="238"/>
      <scheme val="minor"/>
    </font>
    <font>
      <b/>
      <sz val="12.5"/>
      <color rgb="FFFF0000"/>
      <name val="BNPP Sans Light"/>
      <charset val="238"/>
    </font>
    <font>
      <i/>
      <sz val="11"/>
      <color theme="1"/>
      <name val="Calibri"/>
      <family val="2"/>
      <charset val="238"/>
      <scheme val="minor"/>
    </font>
    <font>
      <sz val="11"/>
      <color theme="1"/>
      <name val="Calibri"/>
      <family val="2"/>
      <charset val="238"/>
      <scheme val="minor"/>
    </font>
    <font>
      <sz val="11"/>
      <color theme="1"/>
      <name val="BNPP Sans Light"/>
      <charset val="238"/>
    </font>
    <font>
      <b/>
      <sz val="11"/>
      <color theme="1"/>
      <name val="BNPP Sans Light"/>
      <charset val="238"/>
    </font>
    <font>
      <b/>
      <sz val="11"/>
      <color rgb="FF000000"/>
      <name val="BNPP Sans Light"/>
      <charset val="238"/>
    </font>
    <font>
      <sz val="11"/>
      <color rgb="FF000000"/>
      <name val="BNPP Sans Light"/>
      <charset val="238"/>
    </font>
    <font>
      <sz val="11"/>
      <name val="BNPP Sans Light"/>
      <charset val="238"/>
    </font>
    <font>
      <sz val="11"/>
      <color indexed="8"/>
      <name val="BNPP Sans Light"/>
      <charset val="238"/>
    </font>
    <font>
      <b/>
      <sz val="11"/>
      <name val="BNPP Sans Light"/>
      <charset val="238"/>
    </font>
    <font>
      <sz val="11"/>
      <color rgb="FF241F1F"/>
      <name val="BNPP Sans Light"/>
      <charset val="238"/>
    </font>
    <font>
      <b/>
      <sz val="11"/>
      <color rgb="FF241F1F"/>
      <name val="BNPP Sans Light"/>
      <charset val="238"/>
    </font>
    <font>
      <sz val="9"/>
      <color theme="1"/>
      <name val="BNPP Sans Light"/>
      <charset val="238"/>
    </font>
    <font>
      <vertAlign val="superscript"/>
      <sz val="9"/>
      <color theme="1"/>
      <name val="BNPP Sans Light"/>
      <charset val="238"/>
    </font>
    <font>
      <b/>
      <sz val="12.5"/>
      <color rgb="FFFFFFFF"/>
      <name val="BNPP Sans Light"/>
      <charset val="238"/>
    </font>
    <font>
      <b/>
      <sz val="11"/>
      <color rgb="FFFFFFFF"/>
      <name val="BNPP Sans Light"/>
      <charset val="238"/>
    </font>
    <font>
      <b/>
      <sz val="11"/>
      <color indexed="8"/>
      <name val="BNPP Sans Light"/>
      <charset val="238"/>
    </font>
    <font>
      <vertAlign val="superscript"/>
      <sz val="11"/>
      <color rgb="FF000000"/>
      <name val="BNPP Sans Light"/>
      <charset val="238"/>
    </font>
    <font>
      <vertAlign val="subscript"/>
      <sz val="11"/>
      <name val="BNPP Sans Light"/>
      <charset val="238"/>
    </font>
    <font>
      <vertAlign val="superscript"/>
      <sz val="11"/>
      <color rgb="FF241F1F"/>
      <name val="BNPP Sans Light"/>
      <charset val="238"/>
    </font>
    <font>
      <vertAlign val="superscript"/>
      <sz val="11"/>
      <name val="BNPP Sans Light"/>
      <charset val="238"/>
    </font>
  </fonts>
  <fills count="9">
    <fill>
      <patternFill patternType="none"/>
    </fill>
    <fill>
      <patternFill patternType="gray125"/>
    </fill>
    <fill>
      <patternFill patternType="solid">
        <fgColor rgb="FFC00000"/>
        <bgColor indexed="64"/>
      </patternFill>
    </fill>
    <fill>
      <patternFill patternType="solid">
        <fgColor rgb="FFFFFF00"/>
        <bgColor indexed="64"/>
      </patternFill>
    </fill>
    <fill>
      <patternFill patternType="solid">
        <fgColor theme="9"/>
        <bgColor indexed="64"/>
      </patternFill>
    </fill>
    <fill>
      <patternFill patternType="solid">
        <fgColor rgb="FF00A18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s>
  <borders count="10">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rgb="FF005B53"/>
      </bottom>
      <diagonal/>
    </border>
    <border>
      <left style="medium">
        <color rgb="FF005B53"/>
      </left>
      <right style="thin">
        <color theme="0" tint="-0.24994659260841701"/>
      </right>
      <top style="medium">
        <color rgb="FF005B53"/>
      </top>
      <bottom style="thin">
        <color theme="0" tint="-0.24994659260841701"/>
      </bottom>
      <diagonal/>
    </border>
    <border>
      <left style="thin">
        <color theme="0" tint="-0.24994659260841701"/>
      </left>
      <right style="thin">
        <color theme="0" tint="-0.24994659260841701"/>
      </right>
      <top style="medium">
        <color rgb="FF005B53"/>
      </top>
      <bottom style="thin">
        <color theme="0" tint="-0.24994659260841701"/>
      </bottom>
      <diagonal/>
    </border>
    <border>
      <left style="thin">
        <color theme="0" tint="-0.24994659260841701"/>
      </left>
      <right style="medium">
        <color rgb="FF005B53"/>
      </right>
      <top style="medium">
        <color rgb="FF005B53"/>
      </top>
      <bottom style="thin">
        <color theme="0" tint="-0.24994659260841701"/>
      </bottom>
      <diagonal/>
    </border>
    <border>
      <left style="medium">
        <color rgb="FF005B53"/>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rgb="FF005B53"/>
      </right>
      <top style="thin">
        <color theme="0" tint="-0.24994659260841701"/>
      </top>
      <bottom style="thin">
        <color theme="0" tint="-0.24994659260841701"/>
      </bottom>
      <diagonal/>
    </border>
    <border>
      <left style="medium">
        <color rgb="FF005B53"/>
      </left>
      <right style="thin">
        <color theme="0" tint="-0.24994659260841701"/>
      </right>
      <top style="thin">
        <color theme="0" tint="-0.24994659260841701"/>
      </top>
      <bottom style="medium">
        <color rgb="FF005B53"/>
      </bottom>
      <diagonal/>
    </border>
    <border>
      <left style="thin">
        <color theme="0" tint="-0.24994659260841701"/>
      </left>
      <right style="medium">
        <color rgb="FF005B53"/>
      </right>
      <top style="thin">
        <color theme="0" tint="-0.24994659260841701"/>
      </top>
      <bottom style="medium">
        <color rgb="FF005B53"/>
      </bottom>
      <diagonal/>
    </border>
  </borders>
  <cellStyleXfs count="3">
    <xf numFmtId="0" fontId="0" fillId="0" borderId="0"/>
    <xf numFmtId="43" fontId="1" fillId="0" borderId="0" applyFont="0" applyFill="0" applyBorder="0" applyAlignment="0" applyProtection="0"/>
    <xf numFmtId="9" fontId="10" fillId="0" borderId="0" applyFont="0" applyFill="0" applyBorder="0" applyAlignment="0" applyProtection="0"/>
  </cellStyleXfs>
  <cellXfs count="154">
    <xf numFmtId="0" fontId="0" fillId="0" borderId="0" xfId="0"/>
    <xf numFmtId="3" fontId="0" fillId="0" borderId="0" xfId="0" applyNumberFormat="1"/>
    <xf numFmtId="3" fontId="0" fillId="0" borderId="0" xfId="0" applyNumberFormat="1" applyAlignment="1">
      <alignment wrapText="1"/>
    </xf>
    <xf numFmtId="9" fontId="0" fillId="0" borderId="0" xfId="0" applyNumberFormat="1" applyAlignment="1">
      <alignment wrapText="1"/>
    </xf>
    <xf numFmtId="9" fontId="0" fillId="0" borderId="0" xfId="0" applyNumberFormat="1"/>
    <xf numFmtId="0" fontId="0" fillId="0" borderId="0" xfId="0" applyNumberFormat="1"/>
    <xf numFmtId="3" fontId="2" fillId="0" borderId="0" xfId="0" applyNumberFormat="1" applyFont="1"/>
    <xf numFmtId="0" fontId="0" fillId="0" borderId="0" xfId="0" applyAlignment="1">
      <alignment wrapText="1"/>
    </xf>
    <xf numFmtId="0" fontId="2" fillId="0" borderId="0" xfId="0" applyFont="1"/>
    <xf numFmtId="0" fontId="3" fillId="0" borderId="0" xfId="0" applyFont="1" applyAlignment="1">
      <alignment wrapText="1"/>
    </xf>
    <xf numFmtId="0" fontId="2" fillId="0" borderId="0" xfId="0" applyFont="1" applyAlignment="1">
      <alignment wrapText="1"/>
    </xf>
    <xf numFmtId="0" fontId="4" fillId="0" borderId="0" xfId="0" applyFont="1" applyAlignment="1">
      <alignment wrapText="1"/>
    </xf>
    <xf numFmtId="9" fontId="4" fillId="0" borderId="0" xfId="0" applyNumberFormat="1" applyFont="1" applyAlignment="1">
      <alignment wrapText="1"/>
    </xf>
    <xf numFmtId="3" fontId="4" fillId="0" borderId="0" xfId="0" applyNumberFormat="1" applyFont="1" applyAlignment="1">
      <alignment wrapText="1"/>
    </xf>
    <xf numFmtId="3" fontId="3" fillId="0" borderId="0" xfId="0" applyNumberFormat="1" applyFont="1" applyAlignment="1">
      <alignment wrapText="1"/>
    </xf>
    <xf numFmtId="9" fontId="0" fillId="0" borderId="0" xfId="0" applyNumberFormat="1" applyFont="1"/>
    <xf numFmtId="0" fontId="3" fillId="0" borderId="0" xfId="0" applyFont="1"/>
    <xf numFmtId="0" fontId="4" fillId="0" borderId="0" xfId="0" applyFont="1"/>
    <xf numFmtId="9" fontId="3" fillId="0" borderId="0" xfId="0" applyNumberFormat="1" applyFont="1" applyAlignment="1">
      <alignment wrapText="1"/>
    </xf>
    <xf numFmtId="10" fontId="4" fillId="0" borderId="0" xfId="0" applyNumberFormat="1" applyFont="1" applyAlignment="1">
      <alignment wrapText="1"/>
    </xf>
    <xf numFmtId="0" fontId="3" fillId="0" borderId="0" xfId="0" applyFont="1" applyAlignment="1">
      <alignment horizontal="right" wrapText="1"/>
    </xf>
    <xf numFmtId="0" fontId="3" fillId="2" borderId="0" xfId="0" applyFont="1" applyFill="1" applyAlignment="1">
      <alignment wrapText="1"/>
    </xf>
    <xf numFmtId="9" fontId="4" fillId="0" borderId="0" xfId="0" applyNumberFormat="1" applyFont="1"/>
    <xf numFmtId="0" fontId="0" fillId="0" borderId="0" xfId="0" applyFill="1"/>
    <xf numFmtId="0" fontId="3" fillId="3" borderId="0" xfId="0" applyFont="1" applyFill="1" applyAlignment="1">
      <alignment wrapText="1"/>
    </xf>
    <xf numFmtId="0" fontId="2" fillId="2" borderId="0" xfId="0" applyFont="1" applyFill="1" applyAlignment="1">
      <alignment wrapText="1"/>
    </xf>
    <xf numFmtId="0" fontId="4" fillId="2" borderId="0" xfId="0" applyFont="1" applyFill="1" applyAlignment="1">
      <alignment wrapText="1"/>
    </xf>
    <xf numFmtId="0" fontId="0" fillId="2" borderId="0" xfId="0" applyFill="1" applyAlignment="1">
      <alignment wrapText="1"/>
    </xf>
    <xf numFmtId="3" fontId="0" fillId="2" borderId="0" xfId="0" applyNumberFormat="1" applyFill="1"/>
    <xf numFmtId="0" fontId="2" fillId="0" borderId="0" xfId="0" applyFont="1" applyFill="1" applyAlignment="1">
      <alignment wrapText="1"/>
    </xf>
    <xf numFmtId="0" fontId="4" fillId="0" borderId="0" xfId="0" applyFont="1" applyFill="1" applyAlignment="1">
      <alignment wrapText="1"/>
    </xf>
    <xf numFmtId="0" fontId="0" fillId="0" borderId="0" xfId="0" quotePrefix="1" applyFill="1"/>
    <xf numFmtId="3" fontId="0" fillId="0" borderId="0" xfId="0" applyNumberFormat="1" applyFill="1"/>
    <xf numFmtId="0" fontId="4" fillId="3" borderId="0" xfId="0" applyFont="1" applyFill="1"/>
    <xf numFmtId="0" fontId="0" fillId="0" borderId="0" xfId="0" quotePrefix="1"/>
    <xf numFmtId="3" fontId="4" fillId="4" borderId="0" xfId="0" applyNumberFormat="1" applyFont="1" applyFill="1" applyAlignment="1">
      <alignment wrapText="1"/>
    </xf>
    <xf numFmtId="0" fontId="0" fillId="4" borderId="0" xfId="0" applyFill="1" applyAlignment="1">
      <alignment wrapText="1"/>
    </xf>
    <xf numFmtId="0" fontId="0" fillId="2" borderId="0" xfId="0" applyFill="1"/>
    <xf numFmtId="3" fontId="4" fillId="2" borderId="0" xfId="0" applyNumberFormat="1" applyFont="1" applyFill="1" applyAlignment="1">
      <alignment wrapText="1"/>
    </xf>
    <xf numFmtId="3" fontId="4" fillId="0" borderId="0" xfId="0" applyNumberFormat="1" applyFont="1" applyFill="1" applyAlignment="1">
      <alignment wrapText="1"/>
    </xf>
    <xf numFmtId="0" fontId="4" fillId="2" borderId="0" xfId="0" applyFont="1" applyFill="1" applyAlignment="1">
      <alignment horizontal="right" wrapText="1"/>
    </xf>
    <xf numFmtId="0" fontId="0" fillId="2" borderId="0" xfId="0" applyFill="1" applyAlignment="1">
      <alignment horizontal="right"/>
    </xf>
    <xf numFmtId="0" fontId="7" fillId="0" borderId="0" xfId="0" applyFont="1"/>
    <xf numFmtId="0" fontId="0" fillId="7" borderId="0" xfId="0" applyFill="1"/>
    <xf numFmtId="0" fontId="20" fillId="0" borderId="0" xfId="0" applyFont="1"/>
    <xf numFmtId="0" fontId="20" fillId="7" borderId="0" xfId="0" applyFont="1" applyFill="1"/>
    <xf numFmtId="0" fontId="8" fillId="6" borderId="1" xfId="0" applyFont="1" applyFill="1" applyBorder="1" applyAlignment="1">
      <alignment vertical="center"/>
    </xf>
    <xf numFmtId="0" fontId="6" fillId="6" borderId="1" xfId="0" applyFont="1" applyFill="1" applyBorder="1" applyAlignment="1">
      <alignment horizontal="right" vertical="center"/>
    </xf>
    <xf numFmtId="0" fontId="6" fillId="6" borderId="1" xfId="0" applyFont="1" applyFill="1" applyBorder="1" applyAlignment="1">
      <alignment horizontal="right" vertical="center" wrapText="1"/>
    </xf>
    <xf numFmtId="0" fontId="5" fillId="6" borderId="1" xfId="0" applyFont="1" applyFill="1" applyBorder="1" applyAlignment="1">
      <alignment horizontal="right" vertical="center"/>
    </xf>
    <xf numFmtId="3" fontId="15" fillId="0" borderId="1" xfId="0" applyNumberFormat="1" applyFont="1" applyFill="1" applyBorder="1" applyAlignment="1">
      <alignment vertical="center"/>
    </xf>
    <xf numFmtId="3" fontId="15" fillId="0" borderId="1" xfId="0" applyNumberFormat="1" applyFont="1" applyFill="1" applyBorder="1" applyAlignment="1">
      <alignment horizontal="right" vertical="center"/>
    </xf>
    <xf numFmtId="3" fontId="15" fillId="0" borderId="1" xfId="0" applyNumberFormat="1" applyFont="1" applyFill="1" applyBorder="1" applyAlignment="1">
      <alignment horizontal="right" vertical="center" wrapText="1"/>
    </xf>
    <xf numFmtId="3" fontId="17" fillId="0" borderId="1" xfId="0" applyNumberFormat="1" applyFont="1" applyFill="1" applyBorder="1" applyAlignment="1">
      <alignment horizontal="right" vertical="center"/>
    </xf>
    <xf numFmtId="0" fontId="15" fillId="0" borderId="1" xfId="0" applyFont="1" applyFill="1" applyBorder="1" applyAlignment="1">
      <alignment horizontal="right" vertical="center"/>
    </xf>
    <xf numFmtId="0" fontId="15" fillId="0" borderId="1" xfId="0" applyFont="1" applyFill="1" applyBorder="1" applyAlignment="1">
      <alignment horizontal="right" vertical="center" wrapText="1"/>
    </xf>
    <xf numFmtId="0" fontId="17" fillId="0" borderId="1" xfId="0" applyFont="1" applyFill="1" applyBorder="1" applyAlignment="1">
      <alignment horizontal="right" vertical="center"/>
    </xf>
    <xf numFmtId="3" fontId="12" fillId="7" borderId="1" xfId="0" applyNumberFormat="1" applyFont="1" applyFill="1" applyBorder="1" applyAlignment="1">
      <alignment vertical="center"/>
    </xf>
    <xf numFmtId="4" fontId="8" fillId="6" borderId="1" xfId="0" applyNumberFormat="1" applyFont="1" applyFill="1" applyBorder="1" applyAlignment="1">
      <alignment vertical="center"/>
    </xf>
    <xf numFmtId="0" fontId="5" fillId="6" borderId="1" xfId="0" applyFont="1" applyFill="1" applyBorder="1" applyAlignment="1">
      <alignment horizontal="right" vertical="center" wrapText="1"/>
    </xf>
    <xf numFmtId="0" fontId="13" fillId="8" borderId="1" xfId="0" applyFont="1" applyFill="1" applyBorder="1" applyAlignment="1">
      <alignment horizontal="left" vertical="center" wrapText="1"/>
    </xf>
    <xf numFmtId="3" fontId="8" fillId="6" borderId="1" xfId="0" applyNumberFormat="1" applyFont="1" applyFill="1" applyBorder="1" applyAlignment="1">
      <alignment vertical="center" wrapText="1"/>
    </xf>
    <xf numFmtId="9" fontId="15" fillId="0" borderId="1" xfId="0" applyNumberFormat="1" applyFont="1" applyFill="1" applyBorder="1" applyAlignment="1">
      <alignment horizontal="right" vertical="center"/>
    </xf>
    <xf numFmtId="9" fontId="15" fillId="0" borderId="1" xfId="0" applyNumberFormat="1" applyFont="1" applyFill="1" applyBorder="1" applyAlignment="1">
      <alignment horizontal="right" vertical="center" wrapText="1"/>
    </xf>
    <xf numFmtId="9" fontId="17" fillId="0" borderId="1" xfId="0" applyNumberFormat="1" applyFont="1" applyFill="1" applyBorder="1" applyAlignment="1">
      <alignment horizontal="right" vertical="center"/>
    </xf>
    <xf numFmtId="167" fontId="15" fillId="0" borderId="1" xfId="0" applyNumberFormat="1" applyFont="1" applyFill="1" applyBorder="1" applyAlignment="1">
      <alignment horizontal="right" vertical="center" wrapText="1"/>
    </xf>
    <xf numFmtId="167" fontId="17" fillId="0" borderId="1" xfId="0" applyNumberFormat="1" applyFont="1" applyFill="1" applyBorder="1" applyAlignment="1">
      <alignment horizontal="right" vertical="center"/>
    </xf>
    <xf numFmtId="4" fontId="8" fillId="6" borderId="1" xfId="0" applyNumberFormat="1" applyFont="1" applyFill="1" applyBorder="1" applyAlignment="1">
      <alignment vertical="center" wrapText="1"/>
    </xf>
    <xf numFmtId="9" fontId="15" fillId="0" borderId="2" xfId="0" applyNumberFormat="1" applyFont="1" applyFill="1" applyBorder="1" applyAlignment="1">
      <alignment horizontal="right" vertical="center"/>
    </xf>
    <xf numFmtId="9" fontId="15" fillId="0" borderId="2" xfId="0" applyNumberFormat="1" applyFont="1" applyFill="1" applyBorder="1" applyAlignment="1">
      <alignment horizontal="right" vertical="center" wrapText="1"/>
    </xf>
    <xf numFmtId="9" fontId="17" fillId="0" borderId="2" xfId="0" applyNumberFormat="1" applyFont="1" applyFill="1" applyBorder="1" applyAlignment="1">
      <alignment horizontal="right" vertical="center" wrapText="1"/>
    </xf>
    <xf numFmtId="0" fontId="5" fillId="5" borderId="3" xfId="0" applyFont="1" applyFill="1" applyBorder="1" applyAlignment="1">
      <alignment vertical="center"/>
    </xf>
    <xf numFmtId="0" fontId="22" fillId="5" borderId="4" xfId="0" applyFont="1" applyFill="1" applyBorder="1" applyAlignment="1">
      <alignment horizontal="right" vertical="center"/>
    </xf>
    <xf numFmtId="0" fontId="22" fillId="5" borderId="4" xfId="0" applyFont="1" applyFill="1" applyBorder="1" applyAlignment="1">
      <alignment horizontal="right" vertical="center" wrapText="1"/>
    </xf>
    <xf numFmtId="0" fontId="23" fillId="5" borderId="5" xfId="0" applyFont="1" applyFill="1" applyBorder="1" applyAlignment="1">
      <alignment horizontal="right" vertical="center" wrapText="1"/>
    </xf>
    <xf numFmtId="0" fontId="6" fillId="6" borderId="6" xfId="0" applyFont="1" applyFill="1" applyBorder="1" applyAlignment="1">
      <alignment vertical="center"/>
    </xf>
    <xf numFmtId="0" fontId="5" fillId="6" borderId="7" xfId="0" applyFont="1" applyFill="1" applyBorder="1" applyAlignment="1">
      <alignment vertical="center"/>
    </xf>
    <xf numFmtId="0" fontId="15" fillId="0" borderId="6" xfId="0" applyFont="1" applyFill="1" applyBorder="1" applyAlignment="1">
      <alignment vertical="center"/>
    </xf>
    <xf numFmtId="164" fontId="15" fillId="0" borderId="7" xfId="0" applyNumberFormat="1" applyFont="1" applyFill="1" applyBorder="1" applyAlignment="1">
      <alignment horizontal="right" vertical="center"/>
    </xf>
    <xf numFmtId="168" fontId="15" fillId="0" borderId="7" xfId="0" applyNumberFormat="1" applyFont="1" applyFill="1" applyBorder="1" applyAlignment="1">
      <alignment horizontal="right" vertical="center"/>
    </xf>
    <xf numFmtId="0" fontId="18" fillId="7" borderId="6" xfId="0" applyFont="1" applyFill="1" applyBorder="1" applyAlignment="1">
      <alignment vertical="center"/>
    </xf>
    <xf numFmtId="168" fontId="15" fillId="7" borderId="7" xfId="0" applyNumberFormat="1" applyFont="1" applyFill="1" applyBorder="1" applyAlignment="1">
      <alignment horizontal="right" vertical="center"/>
    </xf>
    <xf numFmtId="0" fontId="15" fillId="0" borderId="6" xfId="0" applyFont="1" applyFill="1" applyBorder="1" applyAlignment="1">
      <alignment vertical="center" wrapText="1"/>
    </xf>
    <xf numFmtId="164" fontId="5" fillId="6" borderId="7" xfId="0" applyNumberFormat="1" applyFont="1" applyFill="1" applyBorder="1" applyAlignment="1">
      <alignment vertical="center"/>
    </xf>
    <xf numFmtId="0" fontId="13" fillId="8" borderId="6"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6" fillId="6" borderId="6" xfId="0" applyFont="1" applyFill="1" applyBorder="1" applyAlignment="1">
      <alignment vertical="center" wrapText="1"/>
    </xf>
    <xf numFmtId="164" fontId="6" fillId="6" borderId="7" xfId="0" quotePrefix="1" applyNumberFormat="1" applyFont="1" applyFill="1" applyBorder="1" applyAlignment="1">
      <alignment horizontal="right" vertical="center"/>
    </xf>
    <xf numFmtId="0" fontId="18" fillId="0" borderId="6" xfId="0" applyFont="1" applyFill="1" applyBorder="1" applyAlignment="1">
      <alignment vertical="center" wrapText="1"/>
    </xf>
    <xf numFmtId="0" fontId="18" fillId="0" borderId="6" xfId="0" applyFont="1" applyFill="1" applyBorder="1" applyAlignment="1">
      <alignment vertical="center"/>
    </xf>
    <xf numFmtId="164" fontId="15" fillId="0" borderId="7" xfId="0" quotePrefix="1" applyNumberFormat="1" applyFont="1" applyFill="1" applyBorder="1" applyAlignment="1">
      <alignment horizontal="right" vertical="center"/>
    </xf>
    <xf numFmtId="0" fontId="15" fillId="0" borderId="6" xfId="0" applyFont="1" applyFill="1" applyBorder="1" applyAlignment="1">
      <alignment horizontal="justify" vertical="center" wrapText="1"/>
    </xf>
    <xf numFmtId="0" fontId="15" fillId="0" borderId="8" xfId="0" applyFont="1" applyFill="1" applyBorder="1" applyAlignment="1">
      <alignment vertical="center"/>
    </xf>
    <xf numFmtId="0" fontId="15" fillId="0" borderId="9" xfId="0" applyFont="1" applyFill="1" applyBorder="1" applyAlignment="1">
      <alignment horizontal="right" vertical="center"/>
    </xf>
    <xf numFmtId="2" fontId="8" fillId="6" borderId="1" xfId="0" applyNumberFormat="1" applyFont="1" applyFill="1" applyBorder="1" applyAlignment="1">
      <alignment vertical="center"/>
    </xf>
    <xf numFmtId="2" fontId="5" fillId="6" borderId="1" xfId="0" applyNumberFormat="1" applyFont="1" applyFill="1" applyBorder="1" applyAlignment="1">
      <alignment horizontal="right" vertical="center" wrapText="1"/>
    </xf>
    <xf numFmtId="2" fontId="6" fillId="6" borderId="1" xfId="0" applyNumberFormat="1" applyFont="1" applyFill="1" applyBorder="1" applyAlignment="1">
      <alignment horizontal="right" vertical="center"/>
    </xf>
    <xf numFmtId="1" fontId="18" fillId="0" borderId="1" xfId="0" applyNumberFormat="1" applyFont="1" applyFill="1" applyBorder="1" applyAlignment="1">
      <alignment horizontal="right" vertical="center" wrapText="1"/>
    </xf>
    <xf numFmtId="1" fontId="19" fillId="0" borderId="1" xfId="0" applyNumberFormat="1" applyFont="1" applyFill="1" applyBorder="1" applyAlignment="1">
      <alignment horizontal="right" vertical="center"/>
    </xf>
    <xf numFmtId="9" fontId="18" fillId="0" borderId="1" xfId="2" applyFont="1" applyFill="1" applyBorder="1" applyAlignment="1">
      <alignment horizontal="right" vertical="center" wrapText="1"/>
    </xf>
    <xf numFmtId="9" fontId="19" fillId="0" borderId="1" xfId="2" applyFont="1" applyFill="1" applyBorder="1" applyAlignment="1">
      <alignment horizontal="right" vertical="center" wrapText="1"/>
    </xf>
    <xf numFmtId="169" fontId="19" fillId="0" borderId="1" xfId="0" applyNumberFormat="1" applyFont="1" applyFill="1" applyBorder="1" applyAlignment="1">
      <alignment horizontal="right" vertical="center"/>
    </xf>
    <xf numFmtId="3" fontId="11" fillId="7" borderId="1" xfId="0" applyNumberFormat="1" applyFont="1" applyFill="1" applyBorder="1" applyAlignment="1">
      <alignment vertical="center"/>
    </xf>
    <xf numFmtId="0" fontId="18" fillId="7" borderId="1" xfId="0" applyFont="1" applyFill="1" applyBorder="1" applyAlignment="1">
      <alignment horizontal="right" vertical="center"/>
    </xf>
    <xf numFmtId="169" fontId="18" fillId="7" borderId="1" xfId="0" applyNumberFormat="1" applyFont="1" applyFill="1" applyBorder="1" applyAlignment="1">
      <alignment horizontal="right" vertical="center"/>
    </xf>
    <xf numFmtId="169" fontId="18" fillId="7" borderId="1" xfId="0" applyNumberFormat="1" applyFont="1" applyFill="1" applyBorder="1" applyAlignment="1">
      <alignment horizontal="right" vertical="center" wrapText="1"/>
    </xf>
    <xf numFmtId="0" fontId="18" fillId="7" borderId="7" xfId="0" applyFont="1" applyFill="1" applyBorder="1" applyAlignment="1">
      <alignment horizontal="right" vertical="center"/>
    </xf>
    <xf numFmtId="0" fontId="7" fillId="7" borderId="0" xfId="0" applyFont="1" applyFill="1"/>
    <xf numFmtId="3" fontId="7" fillId="7" borderId="0" xfId="0" applyNumberFormat="1" applyFont="1" applyFill="1"/>
    <xf numFmtId="0" fontId="0" fillId="7" borderId="0" xfId="0" applyFill="1" applyAlignment="1">
      <alignment vertical="center"/>
    </xf>
    <xf numFmtId="0" fontId="0" fillId="6" borderId="0" xfId="0" applyFill="1" applyAlignment="1">
      <alignment vertical="center"/>
    </xf>
    <xf numFmtId="0" fontId="0" fillId="7" borderId="0" xfId="0" applyFont="1" applyFill="1" applyAlignment="1">
      <alignment vertical="center"/>
    </xf>
    <xf numFmtId="0" fontId="0" fillId="0" borderId="0" xfId="0" applyFont="1" applyAlignment="1">
      <alignment vertical="center"/>
    </xf>
    <xf numFmtId="0" fontId="0" fillId="0" borderId="0" xfId="0" applyFont="1" applyFill="1" applyAlignment="1">
      <alignment vertical="center"/>
    </xf>
    <xf numFmtId="3" fontId="11" fillId="8" borderId="1" xfId="0" applyNumberFormat="1" applyFont="1" applyFill="1" applyBorder="1" applyAlignment="1">
      <alignment vertical="center"/>
    </xf>
    <xf numFmtId="3" fontId="11" fillId="8" borderId="7" xfId="0" applyNumberFormat="1" applyFont="1" applyFill="1" applyBorder="1" applyAlignment="1">
      <alignment vertical="center"/>
    </xf>
    <xf numFmtId="0" fontId="11" fillId="7" borderId="0" xfId="0" applyFont="1" applyFill="1" applyAlignment="1">
      <alignment vertical="center"/>
    </xf>
    <xf numFmtId="0" fontId="11" fillId="0" borderId="0" xfId="0" applyFont="1" applyFill="1" applyAlignment="1">
      <alignment vertical="center"/>
    </xf>
    <xf numFmtId="3" fontId="11" fillId="0" borderId="1" xfId="0" applyNumberFormat="1" applyFont="1" applyFill="1" applyBorder="1" applyAlignment="1">
      <alignment vertical="center"/>
    </xf>
    <xf numFmtId="3" fontId="12" fillId="0" borderId="1" xfId="0" applyNumberFormat="1" applyFont="1" applyFill="1" applyBorder="1" applyAlignment="1">
      <alignment vertical="center"/>
    </xf>
    <xf numFmtId="164" fontId="11" fillId="0" borderId="7" xfId="2" applyNumberFormat="1" applyFont="1" applyFill="1" applyBorder="1" applyAlignment="1">
      <alignment vertical="center"/>
    </xf>
    <xf numFmtId="3" fontId="12" fillId="8" borderId="1" xfId="0" applyNumberFormat="1" applyFont="1" applyFill="1" applyBorder="1" applyAlignment="1">
      <alignment vertical="center"/>
    </xf>
    <xf numFmtId="164" fontId="11" fillId="8" borderId="7" xfId="2" applyNumberFormat="1" applyFont="1" applyFill="1" applyBorder="1" applyAlignment="1">
      <alignment vertical="center"/>
    </xf>
    <xf numFmtId="3" fontId="17" fillId="0" borderId="1" xfId="0" applyNumberFormat="1" applyFont="1" applyFill="1" applyBorder="1" applyAlignment="1">
      <alignment vertical="center"/>
    </xf>
    <xf numFmtId="165" fontId="15" fillId="0" borderId="1" xfId="0" applyNumberFormat="1" applyFont="1" applyFill="1" applyBorder="1" applyAlignment="1">
      <alignment vertical="center"/>
    </xf>
    <xf numFmtId="165" fontId="17" fillId="0" borderId="1" xfId="0" applyNumberFormat="1" applyFont="1" applyFill="1" applyBorder="1" applyAlignment="1">
      <alignment vertical="center"/>
    </xf>
    <xf numFmtId="164" fontId="11" fillId="0" borderId="1" xfId="2" applyNumberFormat="1" applyFont="1" applyFill="1" applyBorder="1" applyAlignment="1">
      <alignment vertical="center"/>
    </xf>
    <xf numFmtId="164" fontId="12" fillId="0" borderId="1" xfId="2" applyNumberFormat="1" applyFont="1" applyFill="1" applyBorder="1" applyAlignment="1">
      <alignment vertical="center"/>
    </xf>
    <xf numFmtId="169" fontId="11" fillId="0" borderId="7" xfId="0" applyNumberFormat="1" applyFont="1" applyFill="1" applyBorder="1" applyAlignment="1">
      <alignment horizontal="right" vertical="center"/>
    </xf>
    <xf numFmtId="169" fontId="11" fillId="7" borderId="7" xfId="0" applyNumberFormat="1" applyFont="1" applyFill="1" applyBorder="1" applyAlignment="1">
      <alignment horizontal="right" vertical="center"/>
    </xf>
    <xf numFmtId="10" fontId="11" fillId="0" borderId="1" xfId="2" applyNumberFormat="1" applyFont="1" applyFill="1" applyBorder="1" applyAlignment="1">
      <alignment vertical="center"/>
    </xf>
    <xf numFmtId="10" fontId="12" fillId="7" borderId="1" xfId="2" applyNumberFormat="1" applyFont="1" applyFill="1" applyBorder="1" applyAlignment="1">
      <alignment vertical="center"/>
    </xf>
    <xf numFmtId="166" fontId="16" fillId="0" borderId="1" xfId="1" applyNumberFormat="1" applyFont="1" applyFill="1" applyBorder="1" applyAlignment="1">
      <alignment horizontal="left" vertical="center"/>
    </xf>
    <xf numFmtId="166" fontId="24" fillId="0" borderId="1" xfId="1" applyNumberFormat="1" applyFont="1" applyFill="1" applyBorder="1" applyAlignment="1">
      <alignment horizontal="left" vertical="center"/>
    </xf>
    <xf numFmtId="169" fontId="11" fillId="7" borderId="0" xfId="0" applyNumberFormat="1" applyFont="1" applyFill="1" applyAlignment="1">
      <alignment vertical="center"/>
    </xf>
    <xf numFmtId="10" fontId="12" fillId="0" borderId="1" xfId="2" applyNumberFormat="1" applyFont="1" applyFill="1" applyBorder="1" applyAlignment="1">
      <alignment vertical="center"/>
    </xf>
    <xf numFmtId="0" fontId="3" fillId="7" borderId="0" xfId="0" applyFont="1" applyFill="1" applyAlignment="1">
      <alignment vertical="center"/>
    </xf>
    <xf numFmtId="0" fontId="3" fillId="6" borderId="0" xfId="0" applyFont="1" applyFill="1" applyAlignment="1">
      <alignment vertical="center"/>
    </xf>
    <xf numFmtId="164" fontId="0" fillId="7" borderId="0" xfId="2" applyNumberFormat="1" applyFont="1" applyFill="1" applyAlignment="1">
      <alignment vertical="center"/>
    </xf>
    <xf numFmtId="0" fontId="9" fillId="7" borderId="0" xfId="0" applyFont="1" applyFill="1" applyAlignment="1">
      <alignment vertical="center"/>
    </xf>
    <xf numFmtId="0" fontId="9" fillId="0" borderId="0" xfId="0" applyFont="1" applyAlignment="1">
      <alignment vertical="center"/>
    </xf>
    <xf numFmtId="0" fontId="6" fillId="7" borderId="6" xfId="0" applyFont="1" applyFill="1" applyBorder="1" applyAlignment="1">
      <alignment vertical="center"/>
    </xf>
    <xf numFmtId="10" fontId="11" fillId="7" borderId="1" xfId="2" applyNumberFormat="1" applyFont="1" applyFill="1" applyBorder="1" applyAlignment="1">
      <alignment vertical="center"/>
    </xf>
    <xf numFmtId="169" fontId="18" fillId="0" borderId="1" xfId="0" applyNumberFormat="1" applyFont="1" applyFill="1" applyBorder="1" applyAlignment="1">
      <alignment horizontal="right" vertical="center"/>
    </xf>
    <xf numFmtId="1" fontId="18" fillId="0" borderId="1" xfId="0" applyNumberFormat="1" applyFont="1" applyFill="1" applyBorder="1" applyAlignment="1">
      <alignment horizontal="right" vertical="center"/>
    </xf>
    <xf numFmtId="167" fontId="15" fillId="0" borderId="1" xfId="0" applyNumberFormat="1" applyFont="1" applyFill="1" applyBorder="1" applyAlignment="1">
      <alignment horizontal="right" vertical="center"/>
    </xf>
    <xf numFmtId="164" fontId="18" fillId="7" borderId="7" xfId="0" applyNumberFormat="1" applyFont="1" applyFill="1" applyBorder="1" applyAlignment="1">
      <alignment horizontal="right" vertical="center"/>
    </xf>
    <xf numFmtId="3" fontId="17" fillId="7" borderId="1" xfId="0" applyNumberFormat="1" applyFont="1" applyFill="1" applyBorder="1" applyAlignment="1">
      <alignment horizontal="right" vertical="center"/>
    </xf>
    <xf numFmtId="164" fontId="15" fillId="7" borderId="7" xfId="0" applyNumberFormat="1" applyFont="1" applyFill="1" applyBorder="1" applyAlignment="1">
      <alignment horizontal="right" vertical="center"/>
    </xf>
    <xf numFmtId="169" fontId="0" fillId="7" borderId="0" xfId="0" applyNumberFormat="1" applyFont="1" applyFill="1" applyAlignment="1">
      <alignment vertical="center"/>
    </xf>
    <xf numFmtId="0" fontId="20" fillId="7" borderId="0" xfId="0" applyFont="1" applyFill="1" applyAlignment="1">
      <alignment horizontal="left" wrapText="1"/>
    </xf>
    <xf numFmtId="3" fontId="11" fillId="7" borderId="0" xfId="0" applyNumberFormat="1" applyFont="1" applyFill="1" applyAlignment="1">
      <alignment vertical="center"/>
    </xf>
    <xf numFmtId="167" fontId="11" fillId="7" borderId="0" xfId="0" applyNumberFormat="1" applyFont="1" applyFill="1" applyAlignment="1">
      <alignment vertical="center"/>
    </xf>
  </cellXfs>
  <cellStyles count="3">
    <cellStyle name="Dziesiętny 3 2" xfId="1" xr:uid="{00000000-0005-0000-0000-000000000000}"/>
    <cellStyle name="Normalny" xfId="0" builtinId="0"/>
    <cellStyle name="Procentowy"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G32"/>
  <sheetViews>
    <sheetView workbookViewId="0">
      <selection activeCell="G27" sqref="G27"/>
    </sheetView>
  </sheetViews>
  <sheetFormatPr defaultRowHeight="15"/>
  <cols>
    <col min="1" max="1" width="37.5703125" customWidth="1"/>
    <col min="2" max="2" width="94.7109375" customWidth="1"/>
    <col min="3" max="3" width="11.28515625" customWidth="1"/>
    <col min="4" max="4" width="12.5703125" customWidth="1"/>
    <col min="5" max="5" width="17.5703125" customWidth="1"/>
    <col min="6" max="6" width="21" customWidth="1"/>
  </cols>
  <sheetData>
    <row r="3" spans="1:7">
      <c r="C3" s="16">
        <v>2021</v>
      </c>
      <c r="D3" s="9">
        <v>2020</v>
      </c>
      <c r="E3">
        <v>2019</v>
      </c>
      <c r="F3">
        <v>2018</v>
      </c>
    </row>
    <row r="4" spans="1:7">
      <c r="A4" t="s">
        <v>3</v>
      </c>
      <c r="B4" t="s">
        <v>4</v>
      </c>
      <c r="C4" s="16">
        <v>427</v>
      </c>
      <c r="D4" s="9">
        <v>459</v>
      </c>
      <c r="E4">
        <v>514</v>
      </c>
      <c r="F4">
        <v>674</v>
      </c>
    </row>
    <row r="5" spans="1:7">
      <c r="B5" t="s">
        <v>5</v>
      </c>
      <c r="C5" s="16">
        <v>58</v>
      </c>
      <c r="D5" s="9">
        <v>140</v>
      </c>
      <c r="E5">
        <v>238</v>
      </c>
      <c r="F5">
        <v>321</v>
      </c>
    </row>
    <row r="6" spans="1:7">
      <c r="B6" t="s">
        <v>6</v>
      </c>
      <c r="C6" s="16">
        <v>514</v>
      </c>
      <c r="D6" s="9">
        <v>462</v>
      </c>
      <c r="E6">
        <v>417</v>
      </c>
      <c r="F6">
        <v>407</v>
      </c>
    </row>
    <row r="7" spans="1:7">
      <c r="B7" s="7" t="s">
        <v>7</v>
      </c>
      <c r="C7" s="24">
        <v>15</v>
      </c>
      <c r="D7" s="9">
        <v>15</v>
      </c>
      <c r="E7" s="7">
        <v>18</v>
      </c>
      <c r="F7">
        <v>7</v>
      </c>
    </row>
    <row r="8" spans="1:7">
      <c r="B8" s="7" t="s">
        <v>8</v>
      </c>
      <c r="C8" s="24">
        <v>30</v>
      </c>
      <c r="D8" s="9">
        <v>25</v>
      </c>
      <c r="E8" s="7">
        <v>25</v>
      </c>
      <c r="F8">
        <v>8</v>
      </c>
    </row>
    <row r="9" spans="1:7">
      <c r="B9" s="7" t="s">
        <v>9</v>
      </c>
      <c r="C9" s="24">
        <v>45</v>
      </c>
      <c r="D9" s="9">
        <v>50</v>
      </c>
      <c r="E9" s="7">
        <v>50</v>
      </c>
      <c r="F9">
        <v>44</v>
      </c>
    </row>
    <row r="10" spans="1:7">
      <c r="A10" t="s">
        <v>10</v>
      </c>
      <c r="B10" s="8" t="s">
        <v>11</v>
      </c>
      <c r="C10" s="17">
        <v>174</v>
      </c>
      <c r="D10" s="11">
        <v>225</v>
      </c>
      <c r="E10" s="2">
        <v>218</v>
      </c>
      <c r="F10" s="1">
        <v>160</v>
      </c>
    </row>
    <row r="11" spans="1:7">
      <c r="B11" s="8"/>
      <c r="C11" s="35" t="s">
        <v>38</v>
      </c>
      <c r="D11" s="11"/>
      <c r="E11" s="2"/>
      <c r="F11" s="1"/>
    </row>
    <row r="12" spans="1:7">
      <c r="B12" s="10" t="s">
        <v>12</v>
      </c>
      <c r="C12" s="30" t="s">
        <v>36</v>
      </c>
      <c r="D12" s="11">
        <v>240</v>
      </c>
      <c r="E12" s="7">
        <v>333</v>
      </c>
      <c r="F12" s="6">
        <v>510</v>
      </c>
      <c r="G12" s="34" t="s">
        <v>41</v>
      </c>
    </row>
    <row r="13" spans="1:7" ht="30">
      <c r="B13" s="7" t="s">
        <v>13</v>
      </c>
      <c r="C13" s="18">
        <v>0.85</v>
      </c>
      <c r="D13" s="12">
        <v>0.85</v>
      </c>
      <c r="E13" s="3">
        <v>0.89</v>
      </c>
      <c r="F13" s="4">
        <v>0.85</v>
      </c>
    </row>
    <row r="14" spans="1:7">
      <c r="B14" s="8" t="s">
        <v>14</v>
      </c>
      <c r="C14" s="33" t="s">
        <v>0</v>
      </c>
      <c r="D14" s="13">
        <v>32401</v>
      </c>
      <c r="E14" s="2">
        <v>24245</v>
      </c>
      <c r="F14" s="1">
        <v>16434</v>
      </c>
    </row>
    <row r="15" spans="1:7">
      <c r="A15" t="s">
        <v>15</v>
      </c>
      <c r="B15" t="s">
        <v>16</v>
      </c>
      <c r="C15" s="16">
        <v>24.32</v>
      </c>
      <c r="D15" s="9">
        <v>18.3</v>
      </c>
      <c r="E15" s="7">
        <v>26</v>
      </c>
      <c r="F15" s="1">
        <v>23</v>
      </c>
    </row>
    <row r="16" spans="1:7">
      <c r="B16" s="10" t="s">
        <v>17</v>
      </c>
      <c r="C16" s="19">
        <v>0.56200000000000006</v>
      </c>
      <c r="D16" s="12">
        <v>0.62</v>
      </c>
      <c r="E16" s="4">
        <v>0.62</v>
      </c>
      <c r="F16" s="4">
        <v>0.6</v>
      </c>
    </row>
    <row r="17" spans="1:7">
      <c r="A17" t="s">
        <v>18</v>
      </c>
      <c r="B17" s="36" t="s">
        <v>39</v>
      </c>
      <c r="C17" s="35">
        <v>3797</v>
      </c>
      <c r="D17" s="14">
        <v>3509</v>
      </c>
      <c r="E17" s="2">
        <v>4872</v>
      </c>
      <c r="F17" s="1">
        <v>2496</v>
      </c>
    </row>
    <row r="18" spans="1:7" ht="30">
      <c r="B18" s="7" t="s">
        <v>19</v>
      </c>
      <c r="C18" s="14">
        <v>2610</v>
      </c>
      <c r="D18" s="14">
        <v>2470</v>
      </c>
      <c r="E18" s="2">
        <v>3317</v>
      </c>
      <c r="F18" s="1">
        <v>2000</v>
      </c>
    </row>
    <row r="19" spans="1:7">
      <c r="B19" s="7" t="s">
        <v>20</v>
      </c>
      <c r="C19" s="14">
        <v>300000</v>
      </c>
      <c r="D19" s="14">
        <v>240000</v>
      </c>
      <c r="E19" s="2">
        <v>200000</v>
      </c>
      <c r="F19" s="1">
        <v>100000</v>
      </c>
    </row>
    <row r="20" spans="1:7">
      <c r="B20" s="7" t="s">
        <v>21</v>
      </c>
      <c r="C20" s="9">
        <v>100</v>
      </c>
      <c r="D20" s="9">
        <v>130</v>
      </c>
      <c r="E20" s="7">
        <v>90</v>
      </c>
      <c r="F20">
        <v>50</v>
      </c>
    </row>
    <row r="21" spans="1:7">
      <c r="B21" s="7" t="s">
        <v>22</v>
      </c>
      <c r="C21" s="20" t="s">
        <v>34</v>
      </c>
      <c r="D21" s="14">
        <v>70000</v>
      </c>
      <c r="E21" s="2">
        <v>40643</v>
      </c>
      <c r="F21" s="1">
        <v>27643</v>
      </c>
    </row>
    <row r="22" spans="1:7">
      <c r="B22" s="7" t="s">
        <v>23</v>
      </c>
      <c r="C22" s="9">
        <v>260</v>
      </c>
      <c r="D22" s="9">
        <v>200</v>
      </c>
      <c r="E22" s="7">
        <v>180</v>
      </c>
      <c r="F22" s="1">
        <v>140</v>
      </c>
    </row>
    <row r="23" spans="1:7" s="37" customFormat="1">
      <c r="B23" s="27" t="s">
        <v>24</v>
      </c>
      <c r="C23" s="21">
        <v>13</v>
      </c>
      <c r="D23" s="21">
        <v>53</v>
      </c>
      <c r="E23" s="27">
        <v>38</v>
      </c>
      <c r="F23" s="28">
        <v>31</v>
      </c>
    </row>
    <row r="24" spans="1:7">
      <c r="B24" s="7" t="s">
        <v>25</v>
      </c>
      <c r="C24">
        <v>83</v>
      </c>
      <c r="D24" s="9">
        <v>100</v>
      </c>
      <c r="E24" s="5">
        <v>111</v>
      </c>
      <c r="F24" s="1">
        <v>121</v>
      </c>
    </row>
    <row r="25" spans="1:7">
      <c r="B25" s="10" t="s">
        <v>26</v>
      </c>
      <c r="C25" s="9">
        <v>77</v>
      </c>
      <c r="D25" s="11">
        <v>51</v>
      </c>
      <c r="E25" s="7">
        <v>28</v>
      </c>
      <c r="F25" s="1">
        <v>4</v>
      </c>
    </row>
    <row r="26" spans="1:7">
      <c r="A26" t="s">
        <v>28</v>
      </c>
      <c r="B26" s="25" t="s">
        <v>27</v>
      </c>
      <c r="C26" s="26" t="s">
        <v>0</v>
      </c>
      <c r="D26" s="38">
        <v>116000</v>
      </c>
      <c r="E26" s="28">
        <v>34000</v>
      </c>
      <c r="F26" s="28">
        <v>30000</v>
      </c>
    </row>
    <row r="27" spans="1:7" s="23" customFormat="1">
      <c r="B27" s="29" t="s">
        <v>40</v>
      </c>
      <c r="C27" s="35" t="s">
        <v>37</v>
      </c>
      <c r="D27" s="39">
        <v>9316</v>
      </c>
      <c r="E27" s="32">
        <v>19881</v>
      </c>
      <c r="F27" s="32"/>
      <c r="G27" s="31" t="s">
        <v>42</v>
      </c>
    </row>
    <row r="28" spans="1:7">
      <c r="B28" s="10" t="s">
        <v>29</v>
      </c>
      <c r="C28" s="11">
        <v>376</v>
      </c>
      <c r="D28" s="13">
        <v>174</v>
      </c>
      <c r="E28" s="1"/>
      <c r="F28" s="1">
        <v>64</v>
      </c>
    </row>
    <row r="29" spans="1:7">
      <c r="B29" s="10" t="s">
        <v>30</v>
      </c>
      <c r="C29" s="30">
        <v>9</v>
      </c>
      <c r="D29" s="11">
        <v>9</v>
      </c>
      <c r="E29" s="7">
        <v>9</v>
      </c>
      <c r="F29" s="1">
        <v>3</v>
      </c>
    </row>
    <row r="30" spans="1:7">
      <c r="B30" s="10" t="s">
        <v>31</v>
      </c>
      <c r="C30" s="30">
        <v>230</v>
      </c>
      <c r="D30" s="11">
        <v>230</v>
      </c>
      <c r="E30" s="7">
        <v>270</v>
      </c>
      <c r="F30" s="1">
        <v>210</v>
      </c>
    </row>
    <row r="31" spans="1:7">
      <c r="B31" s="8" t="s">
        <v>32</v>
      </c>
      <c r="C31" s="22">
        <v>1</v>
      </c>
      <c r="D31" s="12">
        <v>1</v>
      </c>
      <c r="E31" s="15">
        <v>0.33</v>
      </c>
      <c r="F31" s="4">
        <v>0.39</v>
      </c>
    </row>
    <row r="32" spans="1:7" s="37" customFormat="1">
      <c r="B32" s="25" t="s">
        <v>33</v>
      </c>
      <c r="C32" s="26" t="s">
        <v>35</v>
      </c>
      <c r="D32" s="40" t="s">
        <v>2</v>
      </c>
      <c r="E32" s="41" t="s">
        <v>0</v>
      </c>
      <c r="F32" s="41" t="s">
        <v>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X133"/>
  <sheetViews>
    <sheetView tabSelected="1" topLeftCell="A40" zoomScaleNormal="100" workbookViewId="0">
      <selection activeCell="L13" sqref="L13"/>
    </sheetView>
  </sheetViews>
  <sheetFormatPr defaultRowHeight="15"/>
  <cols>
    <col min="1" max="1" width="122.140625" bestFit="1" customWidth="1"/>
    <col min="2" max="2" width="13.28515625" style="42" customWidth="1"/>
    <col min="3" max="7" width="13.28515625" customWidth="1"/>
    <col min="8" max="50" width="9.140625" style="43"/>
  </cols>
  <sheetData>
    <row r="1" spans="1:50" ht="21.95" customHeight="1" thickBot="1">
      <c r="A1" s="142" t="s">
        <v>98</v>
      </c>
    </row>
    <row r="2" spans="1:50" ht="36" customHeight="1">
      <c r="A2" s="71"/>
      <c r="B2" s="72">
        <v>2019</v>
      </c>
      <c r="C2" s="73">
        <v>2020</v>
      </c>
      <c r="D2" s="72">
        <v>2021</v>
      </c>
      <c r="E2" s="72">
        <v>2022</v>
      </c>
      <c r="F2" s="72">
        <v>2023</v>
      </c>
      <c r="G2" s="74" t="s">
        <v>99</v>
      </c>
    </row>
    <row r="3" spans="1:50" s="111" customFormat="1" ht="18">
      <c r="A3" s="75" t="s">
        <v>1</v>
      </c>
      <c r="B3" s="46"/>
      <c r="C3" s="47"/>
      <c r="D3" s="48"/>
      <c r="E3" s="47"/>
      <c r="F3" s="49"/>
      <c r="G3" s="76"/>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row>
    <row r="4" spans="1:50" s="113" customFormat="1" ht="16.5">
      <c r="A4" s="77" t="s">
        <v>80</v>
      </c>
      <c r="B4" s="51">
        <v>3887</v>
      </c>
      <c r="C4" s="52">
        <v>3938</v>
      </c>
      <c r="D4" s="52">
        <v>4117</v>
      </c>
      <c r="E4" s="51">
        <v>4227</v>
      </c>
      <c r="F4" s="53">
        <v>4186</v>
      </c>
      <c r="G4" s="79">
        <v>-9.6995505086349132E-3</v>
      </c>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row>
    <row r="5" spans="1:50" s="113" customFormat="1" ht="16.5">
      <c r="A5" s="77" t="s">
        <v>83</v>
      </c>
      <c r="B5" s="51">
        <v>3601</v>
      </c>
      <c r="C5" s="52">
        <v>3639</v>
      </c>
      <c r="D5" s="52">
        <v>3810</v>
      </c>
      <c r="E5" s="51">
        <v>3877</v>
      </c>
      <c r="F5" s="53">
        <v>3831</v>
      </c>
      <c r="G5" s="79">
        <v>-1.1864843951508885E-2</v>
      </c>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row>
    <row r="6" spans="1:50" s="113" customFormat="1" ht="16.5">
      <c r="A6" s="77" t="s">
        <v>84</v>
      </c>
      <c r="B6" s="54">
        <v>286</v>
      </c>
      <c r="C6" s="55">
        <v>299</v>
      </c>
      <c r="D6" s="55">
        <v>307</v>
      </c>
      <c r="E6" s="54">
        <v>350</v>
      </c>
      <c r="F6" s="56">
        <v>356</v>
      </c>
      <c r="G6" s="78">
        <v>1.4999999999999999E-2</v>
      </c>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row>
    <row r="7" spans="1:50" s="113" customFormat="1" ht="16.5">
      <c r="A7" s="77" t="s">
        <v>76</v>
      </c>
      <c r="B7" s="52">
        <v>754.80600000000004</v>
      </c>
      <c r="C7" s="52">
        <v>742.72400000000005</v>
      </c>
      <c r="D7" s="51">
        <v>790.01199999999994</v>
      </c>
      <c r="E7" s="51">
        <v>743.15099999999995</v>
      </c>
      <c r="F7" s="53">
        <v>692</v>
      </c>
      <c r="G7" s="79">
        <v>-6.8000000000000005E-2</v>
      </c>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2"/>
    </row>
    <row r="8" spans="1:50" s="113" customFormat="1" ht="16.5">
      <c r="A8" s="77" t="s">
        <v>77</v>
      </c>
      <c r="B8" s="52">
        <v>425.74299999999999</v>
      </c>
      <c r="C8" s="52">
        <v>669.04300000000001</v>
      </c>
      <c r="D8" s="51">
        <v>911.14200000000005</v>
      </c>
      <c r="E8" s="51">
        <v>1094.963</v>
      </c>
      <c r="F8" s="53">
        <v>1171</v>
      </c>
      <c r="G8" s="78">
        <v>6.944252910828963E-2</v>
      </c>
      <c r="H8" s="139"/>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2"/>
      <c r="AU8" s="112"/>
      <c r="AV8" s="112"/>
      <c r="AW8" s="112"/>
      <c r="AX8" s="112"/>
    </row>
    <row r="9" spans="1:50" s="113" customFormat="1" ht="16.5">
      <c r="A9" s="77" t="s">
        <v>49</v>
      </c>
      <c r="B9" s="54">
        <v>514</v>
      </c>
      <c r="C9" s="55">
        <v>459</v>
      </c>
      <c r="D9" s="55">
        <v>427</v>
      </c>
      <c r="E9" s="54">
        <v>410</v>
      </c>
      <c r="F9" s="56">
        <v>371</v>
      </c>
      <c r="G9" s="79">
        <v>-9.5121951219512169E-2</v>
      </c>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row>
    <row r="10" spans="1:50" s="112" customFormat="1" ht="16.5">
      <c r="A10" s="80" t="s">
        <v>70</v>
      </c>
      <c r="B10" s="104">
        <v>649</v>
      </c>
      <c r="C10" s="103">
        <v>602</v>
      </c>
      <c r="D10" s="103">
        <v>572</v>
      </c>
      <c r="E10" s="103">
        <v>567</v>
      </c>
      <c r="F10" s="57">
        <v>545</v>
      </c>
      <c r="G10" s="81">
        <v>-3.8800705467372132E-2</v>
      </c>
      <c r="H10" s="139"/>
    </row>
    <row r="11" spans="1:50" s="113" customFormat="1" ht="16.5">
      <c r="A11" s="82" t="s">
        <v>48</v>
      </c>
      <c r="B11" s="55">
        <v>18</v>
      </c>
      <c r="C11" s="55">
        <v>15</v>
      </c>
      <c r="D11" s="55">
        <v>15</v>
      </c>
      <c r="E11" s="54">
        <v>15</v>
      </c>
      <c r="F11" s="56">
        <v>15</v>
      </c>
      <c r="G11" s="79">
        <v>0</v>
      </c>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row>
    <row r="12" spans="1:50" s="113" customFormat="1" ht="16.5">
      <c r="A12" s="82" t="s">
        <v>47</v>
      </c>
      <c r="B12" s="55">
        <v>25</v>
      </c>
      <c r="C12" s="55">
        <v>25</v>
      </c>
      <c r="D12" s="55">
        <v>30</v>
      </c>
      <c r="E12" s="54">
        <v>14</v>
      </c>
      <c r="F12" s="56">
        <v>13</v>
      </c>
      <c r="G12" s="79">
        <v>-7.1428571428571397E-2</v>
      </c>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2"/>
      <c r="AL12" s="112"/>
      <c r="AM12" s="112"/>
      <c r="AN12" s="112"/>
      <c r="AO12" s="112"/>
      <c r="AP12" s="112"/>
      <c r="AQ12" s="112"/>
      <c r="AR12" s="112"/>
      <c r="AS12" s="112"/>
      <c r="AT12" s="112"/>
      <c r="AU12" s="112"/>
      <c r="AV12" s="112"/>
      <c r="AW12" s="112"/>
      <c r="AX12" s="112"/>
    </row>
    <row r="13" spans="1:50" s="113" customFormat="1" ht="16.5">
      <c r="A13" s="82" t="s">
        <v>78</v>
      </c>
      <c r="B13" s="55">
        <v>50</v>
      </c>
      <c r="C13" s="55">
        <v>50</v>
      </c>
      <c r="D13" s="55">
        <v>45</v>
      </c>
      <c r="E13" s="54">
        <v>34</v>
      </c>
      <c r="F13" s="56">
        <v>32</v>
      </c>
      <c r="G13" s="79">
        <v>-5.8823529411764719E-2</v>
      </c>
      <c r="H13" s="139"/>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row>
    <row r="14" spans="1:50" s="114" customFormat="1" ht="16.5">
      <c r="A14" s="82" t="s">
        <v>65</v>
      </c>
      <c r="B14" s="51">
        <f>+B15*B16</f>
        <v>10024.486423999999</v>
      </c>
      <c r="C14" s="51">
        <v>9375.8431848</v>
      </c>
      <c r="D14" s="51">
        <v>13454</v>
      </c>
      <c r="E14" s="51">
        <v>8265</v>
      </c>
      <c r="F14" s="53">
        <v>12641</v>
      </c>
      <c r="G14" s="78">
        <v>0.52946158499697527</v>
      </c>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row>
    <row r="15" spans="1:50" s="114" customFormat="1" ht="16.5">
      <c r="A15" s="82" t="s">
        <v>66</v>
      </c>
      <c r="B15" s="51">
        <v>147.41891799999999</v>
      </c>
      <c r="C15" s="51">
        <v>147.41891799999999</v>
      </c>
      <c r="D15" s="51">
        <v>148</v>
      </c>
      <c r="E15" s="51">
        <v>148</v>
      </c>
      <c r="F15" s="53">
        <v>148</v>
      </c>
      <c r="G15" s="79">
        <v>0</v>
      </c>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2"/>
      <c r="AL15" s="112"/>
      <c r="AM15" s="112"/>
      <c r="AN15" s="112"/>
      <c r="AO15" s="112"/>
      <c r="AP15" s="112"/>
      <c r="AQ15" s="112"/>
      <c r="AR15" s="112"/>
      <c r="AS15" s="112"/>
      <c r="AT15" s="112"/>
      <c r="AU15" s="112"/>
      <c r="AV15" s="112"/>
      <c r="AW15" s="112"/>
      <c r="AX15" s="112"/>
    </row>
    <row r="16" spans="1:50" s="114" customFormat="1" ht="16.5">
      <c r="A16" s="82" t="s">
        <v>67</v>
      </c>
      <c r="B16" s="51">
        <v>68</v>
      </c>
      <c r="C16" s="51">
        <v>63.6</v>
      </c>
      <c r="D16" s="51">
        <v>91</v>
      </c>
      <c r="E16" s="51">
        <v>56</v>
      </c>
      <c r="F16" s="53">
        <v>86</v>
      </c>
      <c r="G16" s="78">
        <v>0.53571428571428581</v>
      </c>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c r="AR16" s="112"/>
      <c r="AS16" s="112"/>
      <c r="AT16" s="112"/>
      <c r="AU16" s="112"/>
      <c r="AV16" s="112"/>
      <c r="AW16" s="112"/>
      <c r="AX16" s="112"/>
    </row>
    <row r="17" spans="1:50" s="111" customFormat="1" ht="18">
      <c r="A17" s="75" t="s">
        <v>57</v>
      </c>
      <c r="B17" s="58"/>
      <c r="C17" s="59"/>
      <c r="D17" s="59"/>
      <c r="E17" s="59"/>
      <c r="F17" s="47"/>
      <c r="G17" s="83"/>
      <c r="H17" s="110"/>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10"/>
      <c r="AU17" s="110"/>
      <c r="AV17" s="110"/>
      <c r="AW17" s="110"/>
      <c r="AX17" s="110"/>
    </row>
    <row r="18" spans="1:50" s="118" customFormat="1" ht="16.5">
      <c r="A18" s="84" t="s">
        <v>85</v>
      </c>
      <c r="B18" s="115"/>
      <c r="C18" s="115"/>
      <c r="D18" s="115"/>
      <c r="E18" s="115"/>
      <c r="F18" s="60"/>
      <c r="G18" s="116"/>
      <c r="H18" s="152"/>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row>
    <row r="19" spans="1:50" s="118" customFormat="1" ht="18">
      <c r="A19" s="85" t="s">
        <v>120</v>
      </c>
      <c r="B19" s="119">
        <v>109954.14200000001</v>
      </c>
      <c r="C19" s="119">
        <v>119577.28807669001</v>
      </c>
      <c r="D19" s="119">
        <v>131777</v>
      </c>
      <c r="E19" s="119">
        <v>150109</v>
      </c>
      <c r="F19" s="120">
        <v>161026</v>
      </c>
      <c r="G19" s="121">
        <v>7.272715160316845E-2</v>
      </c>
      <c r="H19" s="152"/>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row>
    <row r="20" spans="1:50" s="118" customFormat="1" ht="16.5" customHeight="1">
      <c r="A20" s="85" t="s">
        <v>121</v>
      </c>
      <c r="B20" s="119">
        <v>73811.039000000004</v>
      </c>
      <c r="C20" s="119">
        <v>75637.116999999998</v>
      </c>
      <c r="D20" s="119">
        <v>86299</v>
      </c>
      <c r="E20" s="119">
        <v>88631</v>
      </c>
      <c r="F20" s="120">
        <v>86248</v>
      </c>
      <c r="G20" s="79">
        <v>-2.6886755198519685E-2</v>
      </c>
      <c r="H20" s="152"/>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row>
    <row r="21" spans="1:50" s="118" customFormat="1" ht="16.5">
      <c r="A21" s="85" t="s">
        <v>86</v>
      </c>
      <c r="B21" s="119">
        <v>11159.383</v>
      </c>
      <c r="C21" s="119">
        <v>12030.527</v>
      </c>
      <c r="D21" s="119">
        <v>11362</v>
      </c>
      <c r="E21" s="119">
        <v>11262</v>
      </c>
      <c r="F21" s="120">
        <v>12861</v>
      </c>
      <c r="G21" s="121">
        <v>0.1419818859882791</v>
      </c>
      <c r="H21" s="152"/>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row>
    <row r="22" spans="1:50" s="118" customFormat="1" ht="16.5">
      <c r="A22" s="85" t="s">
        <v>87</v>
      </c>
      <c r="B22" s="119">
        <v>86134.983999999997</v>
      </c>
      <c r="C22" s="119">
        <v>90051.004000000001</v>
      </c>
      <c r="D22" s="119">
        <v>101093</v>
      </c>
      <c r="E22" s="119">
        <v>120021</v>
      </c>
      <c r="F22" s="120">
        <v>127175</v>
      </c>
      <c r="G22" s="121">
        <v>5.960623557544098E-2</v>
      </c>
      <c r="H22" s="152"/>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row>
    <row r="23" spans="1:50" s="118" customFormat="1" ht="16.5">
      <c r="A23" s="84" t="s">
        <v>88</v>
      </c>
      <c r="B23" s="115"/>
      <c r="C23" s="115"/>
      <c r="D23" s="115"/>
      <c r="E23" s="115"/>
      <c r="F23" s="122"/>
      <c r="G23" s="123"/>
      <c r="H23" s="152"/>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117"/>
    </row>
    <row r="24" spans="1:50" s="118" customFormat="1" ht="16.5">
      <c r="A24" s="85" t="s">
        <v>89</v>
      </c>
      <c r="B24" s="119">
        <v>614.69399999999996</v>
      </c>
      <c r="C24" s="119">
        <v>733.0951</v>
      </c>
      <c r="D24" s="119">
        <v>176</v>
      </c>
      <c r="E24" s="119">
        <v>441</v>
      </c>
      <c r="F24" s="120">
        <v>1013</v>
      </c>
      <c r="G24" s="121">
        <v>1.2929999999999999</v>
      </c>
      <c r="H24" s="153"/>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7"/>
      <c r="AL24" s="117"/>
      <c r="AM24" s="117"/>
      <c r="AN24" s="117"/>
      <c r="AO24" s="117"/>
      <c r="AP24" s="117"/>
      <c r="AQ24" s="117"/>
      <c r="AR24" s="117"/>
      <c r="AS24" s="117"/>
      <c r="AT24" s="117"/>
      <c r="AU24" s="117"/>
      <c r="AV24" s="117"/>
      <c r="AW24" s="117"/>
      <c r="AX24" s="117"/>
    </row>
    <row r="25" spans="1:50" s="118" customFormat="1" ht="18">
      <c r="A25" s="85" t="s">
        <v>115</v>
      </c>
      <c r="B25" s="119">
        <v>950</v>
      </c>
      <c r="C25" s="119">
        <v>721</v>
      </c>
      <c r="D25" s="119">
        <v>176</v>
      </c>
      <c r="E25" s="119">
        <v>1166</v>
      </c>
      <c r="F25" s="120">
        <v>967</v>
      </c>
      <c r="G25" s="79">
        <v>-0.17066895368782165</v>
      </c>
      <c r="H25" s="152"/>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7"/>
      <c r="AL25" s="117"/>
      <c r="AM25" s="117"/>
      <c r="AN25" s="117"/>
      <c r="AO25" s="117"/>
      <c r="AP25" s="117"/>
      <c r="AQ25" s="117"/>
      <c r="AR25" s="117"/>
      <c r="AS25" s="117"/>
      <c r="AT25" s="117"/>
      <c r="AU25" s="117"/>
      <c r="AV25" s="117"/>
      <c r="AW25" s="117"/>
      <c r="AX25" s="117"/>
    </row>
    <row r="26" spans="1:50" s="118" customFormat="1" ht="16.5">
      <c r="A26" s="85" t="s">
        <v>91</v>
      </c>
      <c r="B26" s="50">
        <v>3168.759</v>
      </c>
      <c r="C26" s="50">
        <v>3060.07</v>
      </c>
      <c r="D26" s="50">
        <v>3141</v>
      </c>
      <c r="E26" s="50">
        <v>3493</v>
      </c>
      <c r="F26" s="124">
        <v>5225</v>
      </c>
      <c r="G26" s="121">
        <v>0.49584884053821932</v>
      </c>
      <c r="H26" s="152"/>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7"/>
      <c r="AL26" s="117"/>
      <c r="AM26" s="117"/>
      <c r="AN26" s="117"/>
      <c r="AO26" s="117"/>
      <c r="AP26" s="117"/>
      <c r="AQ26" s="117"/>
      <c r="AR26" s="117"/>
      <c r="AS26" s="117"/>
      <c r="AT26" s="117"/>
      <c r="AU26" s="117"/>
      <c r="AV26" s="117"/>
      <c r="AW26" s="117"/>
      <c r="AX26" s="117"/>
    </row>
    <row r="27" spans="1:50" s="118" customFormat="1" ht="16.5">
      <c r="A27" s="85" t="s">
        <v>92</v>
      </c>
      <c r="B27" s="50">
        <v>819.93700000000001</v>
      </c>
      <c r="C27" s="50">
        <v>916.09500000000003</v>
      </c>
      <c r="D27" s="50">
        <v>1049</v>
      </c>
      <c r="E27" s="50">
        <v>1137</v>
      </c>
      <c r="F27" s="124">
        <v>1211</v>
      </c>
      <c r="G27" s="121">
        <v>6.5083553210202316E-2</v>
      </c>
      <c r="H27" s="152"/>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117"/>
      <c r="AK27" s="117"/>
      <c r="AL27" s="117"/>
      <c r="AM27" s="117"/>
      <c r="AN27" s="117"/>
      <c r="AO27" s="117"/>
      <c r="AP27" s="117"/>
      <c r="AQ27" s="117"/>
      <c r="AR27" s="117"/>
      <c r="AS27" s="117"/>
      <c r="AT27" s="117"/>
      <c r="AU27" s="117"/>
      <c r="AV27" s="117"/>
      <c r="AW27" s="117"/>
      <c r="AX27" s="117"/>
    </row>
    <row r="28" spans="1:50" s="118" customFormat="1" ht="16.5">
      <c r="A28" s="85" t="s">
        <v>93</v>
      </c>
      <c r="B28" s="50">
        <v>4550.2309999999998</v>
      </c>
      <c r="C28" s="50">
        <v>4704.6940999999997</v>
      </c>
      <c r="D28" s="50">
        <v>4809</v>
      </c>
      <c r="E28" s="50">
        <v>5352</v>
      </c>
      <c r="F28" s="124">
        <v>7283</v>
      </c>
      <c r="G28" s="121">
        <v>0.36079970104633774</v>
      </c>
      <c r="H28" s="152"/>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17"/>
      <c r="AX28" s="117"/>
    </row>
    <row r="29" spans="1:50" s="118" customFormat="1" ht="16.5">
      <c r="A29" s="86" t="s">
        <v>100</v>
      </c>
      <c r="B29" s="125">
        <v>-32</v>
      </c>
      <c r="C29" s="125">
        <v>-168</v>
      </c>
      <c r="D29" s="125">
        <v>-1045</v>
      </c>
      <c r="E29" s="125">
        <v>-740</v>
      </c>
      <c r="F29" s="126">
        <v>-1978</v>
      </c>
      <c r="G29" s="121">
        <v>1.672972972972973</v>
      </c>
      <c r="H29" s="152"/>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17"/>
      <c r="AL29" s="117"/>
      <c r="AM29" s="117"/>
      <c r="AN29" s="117"/>
      <c r="AO29" s="117"/>
      <c r="AP29" s="117"/>
      <c r="AQ29" s="117"/>
      <c r="AR29" s="117"/>
      <c r="AS29" s="117"/>
      <c r="AT29" s="117"/>
      <c r="AU29" s="117"/>
      <c r="AV29" s="117"/>
      <c r="AW29" s="117"/>
      <c r="AX29" s="117"/>
    </row>
    <row r="30" spans="1:50" s="118" customFormat="1" ht="16.5">
      <c r="A30" s="85" t="s">
        <v>94</v>
      </c>
      <c r="B30" s="125">
        <v>-441.89</v>
      </c>
      <c r="C30" s="125">
        <v>-601.49900000000002</v>
      </c>
      <c r="D30" s="125">
        <v>-266</v>
      </c>
      <c r="E30" s="125">
        <v>-275</v>
      </c>
      <c r="F30" s="126">
        <v>-34</v>
      </c>
      <c r="G30" s="79">
        <v>-0.875</v>
      </c>
      <c r="H30" s="153"/>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c r="AK30" s="117"/>
      <c r="AL30" s="117"/>
      <c r="AM30" s="117"/>
      <c r="AN30" s="117"/>
      <c r="AO30" s="117"/>
      <c r="AP30" s="117"/>
      <c r="AQ30" s="117"/>
      <c r="AR30" s="117"/>
      <c r="AS30" s="117"/>
      <c r="AT30" s="117"/>
      <c r="AU30" s="117"/>
      <c r="AV30" s="117"/>
      <c r="AW30" s="117"/>
      <c r="AX30" s="117"/>
    </row>
    <row r="31" spans="1:50" s="118" customFormat="1" ht="16.5">
      <c r="A31" s="85" t="s">
        <v>95</v>
      </c>
      <c r="B31" s="125">
        <v>-2922.0839999999998</v>
      </c>
      <c r="C31" s="125">
        <v>-2505.5630000000001</v>
      </c>
      <c r="D31" s="125">
        <v>-2544</v>
      </c>
      <c r="E31" s="125">
        <v>-3038</v>
      </c>
      <c r="F31" s="126">
        <v>-3096</v>
      </c>
      <c r="G31" s="78">
        <v>1.9091507570770272E-2</v>
      </c>
      <c r="H31" s="152"/>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17"/>
      <c r="AR31" s="117"/>
      <c r="AS31" s="117"/>
      <c r="AT31" s="117"/>
      <c r="AU31" s="117"/>
      <c r="AV31" s="117"/>
      <c r="AW31" s="117"/>
      <c r="AX31" s="117"/>
    </row>
    <row r="32" spans="1:50" s="118" customFormat="1" ht="16.5">
      <c r="A32" s="84" t="s">
        <v>90</v>
      </c>
      <c r="B32" s="115"/>
      <c r="C32" s="115"/>
      <c r="D32" s="115"/>
      <c r="E32" s="115"/>
      <c r="F32" s="60"/>
      <c r="G32" s="116"/>
      <c r="H32" s="152"/>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17"/>
      <c r="AM32" s="117"/>
      <c r="AN32" s="117"/>
      <c r="AO32" s="117"/>
      <c r="AP32" s="117"/>
      <c r="AQ32" s="117"/>
      <c r="AR32" s="117"/>
      <c r="AS32" s="117"/>
      <c r="AT32" s="117"/>
      <c r="AU32" s="117"/>
      <c r="AV32" s="117"/>
      <c r="AW32" s="117"/>
      <c r="AX32" s="117"/>
    </row>
    <row r="33" spans="1:50" s="118" customFormat="1" ht="16.5">
      <c r="A33" s="85" t="s">
        <v>58</v>
      </c>
      <c r="B33" s="127">
        <v>5.6523003497713969E-2</v>
      </c>
      <c r="C33" s="127">
        <v>6.3358265255528678E-2</v>
      </c>
      <c r="D33" s="127">
        <v>1.4730064561076384E-2</v>
      </c>
      <c r="E33" s="127">
        <v>3.9E-2</v>
      </c>
      <c r="F33" s="128">
        <v>8.2000000000000003E-2</v>
      </c>
      <c r="G33" s="129" t="s">
        <v>123</v>
      </c>
      <c r="H33" s="153"/>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row>
    <row r="34" spans="1:50" s="118" customFormat="1" ht="16.5">
      <c r="A34" s="85" t="s">
        <v>59</v>
      </c>
      <c r="B34" s="127">
        <v>5.6714291833251957E-3</v>
      </c>
      <c r="C34" s="127">
        <v>6.2996182315189749E-3</v>
      </c>
      <c r="D34" s="127">
        <v>1.4101833794154175E-3</v>
      </c>
      <c r="E34" s="127">
        <v>3.0000000000000001E-3</v>
      </c>
      <c r="F34" s="128">
        <v>7.0000000000000001E-3</v>
      </c>
      <c r="G34" s="130" t="s">
        <v>101</v>
      </c>
      <c r="H34" s="153"/>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row>
    <row r="35" spans="1:50" s="118" customFormat="1" ht="16.5">
      <c r="A35" s="85" t="s">
        <v>60</v>
      </c>
      <c r="B35" s="127">
        <v>0.64200000000000002</v>
      </c>
      <c r="C35" s="127">
        <v>0.53256661256679794</v>
      </c>
      <c r="D35" s="127">
        <v>0.52888190421098313</v>
      </c>
      <c r="E35" s="127">
        <v>0.56799999999999995</v>
      </c>
      <c r="F35" s="128">
        <v>0.42499999999999999</v>
      </c>
      <c r="G35" s="129" t="s">
        <v>102</v>
      </c>
      <c r="H35" s="153"/>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117"/>
    </row>
    <row r="36" spans="1:50" s="118" customFormat="1" ht="18">
      <c r="A36" s="85" t="s">
        <v>117</v>
      </c>
      <c r="B36" s="127">
        <v>8.6999999999999994E-2</v>
      </c>
      <c r="C36" s="127">
        <v>6.2E-2</v>
      </c>
      <c r="D36" s="127">
        <v>1.4999999999999999E-2</v>
      </c>
      <c r="E36" s="127">
        <v>0.10199999999999999</v>
      </c>
      <c r="F36" s="128">
        <v>7.6999999999999999E-2</v>
      </c>
      <c r="G36" s="129" t="s">
        <v>125</v>
      </c>
      <c r="H36" s="153"/>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row>
    <row r="37" spans="1:50" s="118" customFormat="1" ht="18">
      <c r="A37" s="85" t="s">
        <v>118</v>
      </c>
      <c r="B37" s="127">
        <v>9.0494058457711336E-3</v>
      </c>
      <c r="C37" s="127">
        <v>6.0000000000000001E-3</v>
      </c>
      <c r="D37" s="127">
        <v>1E-3</v>
      </c>
      <c r="E37" s="127">
        <v>8.0000000000000002E-3</v>
      </c>
      <c r="F37" s="128">
        <v>6.0000000000000001E-3</v>
      </c>
      <c r="G37" s="130" t="s">
        <v>103</v>
      </c>
      <c r="H37" s="153"/>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row>
    <row r="38" spans="1:50" s="118" customFormat="1" ht="18">
      <c r="A38" s="85" t="s">
        <v>119</v>
      </c>
      <c r="B38" s="127">
        <v>0.51700000000000002</v>
      </c>
      <c r="C38" s="127">
        <v>0.49</v>
      </c>
      <c r="D38" s="127">
        <v>0.499</v>
      </c>
      <c r="E38" s="127">
        <v>0.42899999999999999</v>
      </c>
      <c r="F38" s="128">
        <v>0.41099999999999998</v>
      </c>
      <c r="G38" s="129" t="s">
        <v>104</v>
      </c>
      <c r="H38" s="153"/>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row>
    <row r="39" spans="1:50" s="118" customFormat="1" ht="16.5">
      <c r="A39" s="85" t="s">
        <v>61</v>
      </c>
      <c r="B39" s="131">
        <v>2.9236322898099482E-2</v>
      </c>
      <c r="C39" s="131">
        <v>2.6295732656955784E-2</v>
      </c>
      <c r="D39" s="131">
        <v>2.5123961724510889E-2</v>
      </c>
      <c r="E39" s="143">
        <v>2.46E-2</v>
      </c>
      <c r="F39" s="132">
        <v>3.4299999999999997E-2</v>
      </c>
      <c r="G39" s="130" t="s">
        <v>105</v>
      </c>
      <c r="H39" s="153"/>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17"/>
      <c r="AQ39" s="117"/>
      <c r="AR39" s="117"/>
      <c r="AS39" s="117"/>
      <c r="AT39" s="117"/>
      <c r="AU39" s="117"/>
      <c r="AV39" s="117"/>
      <c r="AW39" s="117"/>
      <c r="AX39" s="117"/>
    </row>
    <row r="40" spans="1:50" s="118" customFormat="1" ht="18">
      <c r="A40" s="85" t="s">
        <v>116</v>
      </c>
      <c r="B40" s="127">
        <v>5.701704440848028E-2</v>
      </c>
      <c r="C40" s="127">
        <v>5.3688305820937962E-2</v>
      </c>
      <c r="D40" s="127">
        <v>3.6422205080844219E-2</v>
      </c>
      <c r="E40" s="127">
        <v>3.3000000000000002E-2</v>
      </c>
      <c r="F40" s="128">
        <v>0.03</v>
      </c>
      <c r="G40" s="130" t="s">
        <v>79</v>
      </c>
      <c r="H40" s="153"/>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row>
    <row r="41" spans="1:50" s="118" customFormat="1" ht="16.5">
      <c r="A41" s="85" t="s">
        <v>62</v>
      </c>
      <c r="B41" s="133">
        <v>-5.9080566956100523E-3</v>
      </c>
      <c r="C41" s="133">
        <v>-7.7807386374037424E-3</v>
      </c>
      <c r="D41" s="133">
        <v>-3.2388784147760327E-3</v>
      </c>
      <c r="E41" s="133">
        <v>-3.0000000000000001E-3</v>
      </c>
      <c r="F41" s="134">
        <v>-4.0000000000000002E-4</v>
      </c>
      <c r="G41" s="129" t="s">
        <v>106</v>
      </c>
      <c r="H41" s="153"/>
      <c r="I41" s="135"/>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117"/>
      <c r="AN41" s="117"/>
      <c r="AO41" s="117"/>
      <c r="AP41" s="117"/>
      <c r="AQ41" s="117"/>
      <c r="AR41" s="117"/>
      <c r="AS41" s="117"/>
      <c r="AT41" s="117"/>
      <c r="AU41" s="117"/>
      <c r="AV41" s="117"/>
      <c r="AW41" s="117"/>
      <c r="AX41" s="117"/>
    </row>
    <row r="42" spans="1:50" s="118" customFormat="1" ht="16.5">
      <c r="A42" s="85" t="s">
        <v>63</v>
      </c>
      <c r="B42" s="131">
        <v>0.15049999999999999</v>
      </c>
      <c r="C42" s="131">
        <v>0.1865</v>
      </c>
      <c r="D42" s="131">
        <v>0.1691</v>
      </c>
      <c r="E42" s="131">
        <v>0.1555</v>
      </c>
      <c r="F42" s="136">
        <v>0.16669999999999999</v>
      </c>
      <c r="G42" s="129" t="s">
        <v>108</v>
      </c>
      <c r="H42" s="153"/>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row>
    <row r="43" spans="1:50" s="118" customFormat="1" ht="16.5">
      <c r="A43" s="85" t="s">
        <v>64</v>
      </c>
      <c r="B43" s="131">
        <v>0.128</v>
      </c>
      <c r="C43" s="131">
        <v>0.13550000000000001</v>
      </c>
      <c r="D43" s="131">
        <v>0.12330000000000001</v>
      </c>
      <c r="E43" s="131">
        <v>0.1128</v>
      </c>
      <c r="F43" s="136">
        <v>0.12509999999999999</v>
      </c>
      <c r="G43" s="129" t="s">
        <v>107</v>
      </c>
      <c r="H43" s="153"/>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7"/>
    </row>
    <row r="44" spans="1:50" s="138" customFormat="1" ht="18">
      <c r="A44" s="87" t="s">
        <v>50</v>
      </c>
      <c r="B44" s="61"/>
      <c r="C44" s="48"/>
      <c r="D44" s="48"/>
      <c r="E44" s="59"/>
      <c r="F44" s="47"/>
      <c r="G44" s="88"/>
      <c r="H44" s="137"/>
      <c r="I44" s="137"/>
      <c r="J44" s="137"/>
      <c r="K44" s="137"/>
      <c r="L44" s="137"/>
      <c r="M44" s="137"/>
      <c r="N44" s="137"/>
      <c r="O44" s="137"/>
      <c r="P44" s="137"/>
      <c r="Q44" s="137"/>
      <c r="R44" s="137"/>
      <c r="S44" s="137"/>
      <c r="T44" s="137"/>
      <c r="U44" s="137"/>
      <c r="V44" s="137"/>
      <c r="W44" s="137"/>
      <c r="X44" s="137"/>
      <c r="Y44" s="137"/>
      <c r="Z44" s="137"/>
      <c r="AA44" s="137"/>
      <c r="AB44" s="137"/>
      <c r="AC44" s="137"/>
      <c r="AD44" s="137"/>
      <c r="AE44" s="137"/>
      <c r="AF44" s="137"/>
      <c r="AG44" s="137"/>
      <c r="AH44" s="137"/>
      <c r="AI44" s="137"/>
      <c r="AJ44" s="137"/>
      <c r="AK44" s="137"/>
      <c r="AL44" s="137"/>
      <c r="AM44" s="137"/>
      <c r="AN44" s="137"/>
      <c r="AO44" s="137"/>
      <c r="AP44" s="137"/>
      <c r="AQ44" s="137"/>
      <c r="AR44" s="137"/>
      <c r="AS44" s="137"/>
      <c r="AT44" s="137"/>
      <c r="AU44" s="137"/>
      <c r="AV44" s="137"/>
      <c r="AW44" s="137"/>
      <c r="AX44" s="137"/>
    </row>
    <row r="45" spans="1:50" s="113" customFormat="1" ht="16.5">
      <c r="A45" s="89" t="s">
        <v>81</v>
      </c>
      <c r="B45" s="105">
        <v>0</v>
      </c>
      <c r="C45" s="106">
        <v>1</v>
      </c>
      <c r="D45" s="106">
        <v>3.1</v>
      </c>
      <c r="E45" s="144">
        <v>6.5</v>
      </c>
      <c r="F45" s="102">
        <v>9.6</v>
      </c>
      <c r="G45" s="147">
        <v>0.47699999999999998</v>
      </c>
      <c r="H45" s="139"/>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row>
    <row r="46" spans="1:50" s="141" customFormat="1" ht="16.5">
      <c r="A46" s="90" t="s">
        <v>46</v>
      </c>
      <c r="B46" s="98">
        <v>218</v>
      </c>
      <c r="C46" s="98">
        <v>225</v>
      </c>
      <c r="D46" s="98">
        <v>174</v>
      </c>
      <c r="E46" s="145">
        <v>207</v>
      </c>
      <c r="F46" s="99">
        <v>273</v>
      </c>
      <c r="G46" s="147">
        <v>0.31900000000000001</v>
      </c>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AU46" s="140"/>
      <c r="AV46" s="140"/>
      <c r="AW46" s="140"/>
      <c r="AX46" s="140"/>
    </row>
    <row r="47" spans="1:50" s="141" customFormat="1" ht="18">
      <c r="A47" s="89" t="s">
        <v>113</v>
      </c>
      <c r="B47" s="98">
        <v>333</v>
      </c>
      <c r="C47" s="98">
        <v>240</v>
      </c>
      <c r="D47" s="98">
        <v>43</v>
      </c>
      <c r="E47" s="145">
        <v>27</v>
      </c>
      <c r="F47" s="99">
        <v>211</v>
      </c>
      <c r="G47" s="147">
        <v>6.8150000000000004</v>
      </c>
      <c r="H47" s="140"/>
      <c r="I47" s="140"/>
      <c r="J47" s="140"/>
      <c r="K47" s="140"/>
      <c r="L47" s="140"/>
      <c r="M47" s="140"/>
      <c r="N47" s="140"/>
      <c r="O47" s="140"/>
      <c r="P47" s="140"/>
      <c r="Q47" s="140"/>
      <c r="R47" s="140"/>
      <c r="S47" s="140"/>
      <c r="T47" s="140"/>
      <c r="U47" s="140"/>
      <c r="V47" s="140"/>
      <c r="W47" s="140"/>
      <c r="X47" s="140"/>
      <c r="Y47" s="140"/>
      <c r="Z47" s="140"/>
      <c r="AA47" s="140"/>
      <c r="AB47" s="140"/>
      <c r="AC47" s="140"/>
      <c r="AD47" s="140"/>
      <c r="AE47" s="140"/>
      <c r="AF47" s="140"/>
      <c r="AG47" s="140"/>
      <c r="AH47" s="140"/>
      <c r="AI47" s="140"/>
      <c r="AJ47" s="140"/>
      <c r="AK47" s="140"/>
      <c r="AL47" s="140"/>
      <c r="AM47" s="140"/>
      <c r="AN47" s="140"/>
      <c r="AO47" s="140"/>
      <c r="AP47" s="140"/>
      <c r="AQ47" s="140"/>
      <c r="AR47" s="140"/>
      <c r="AS47" s="140"/>
      <c r="AT47" s="140"/>
      <c r="AU47" s="140"/>
      <c r="AV47" s="140"/>
      <c r="AW47" s="140"/>
      <c r="AX47" s="140"/>
    </row>
    <row r="48" spans="1:50" s="141" customFormat="1" ht="16.5">
      <c r="A48" s="89" t="s">
        <v>45</v>
      </c>
      <c r="B48" s="100">
        <v>0.89</v>
      </c>
      <c r="C48" s="100">
        <v>0.85</v>
      </c>
      <c r="D48" s="100">
        <v>0.85</v>
      </c>
      <c r="E48" s="100">
        <v>0.85</v>
      </c>
      <c r="F48" s="101">
        <v>0.85</v>
      </c>
      <c r="G48" s="107" t="s">
        <v>124</v>
      </c>
      <c r="H48" s="140"/>
      <c r="I48" s="140"/>
      <c r="J48" s="140"/>
      <c r="K48" s="140"/>
      <c r="L48" s="140"/>
      <c r="M48" s="140"/>
      <c r="N48" s="140"/>
      <c r="O48" s="140"/>
      <c r="P48" s="140"/>
      <c r="Q48" s="140"/>
      <c r="R48" s="140"/>
      <c r="S48" s="140"/>
      <c r="T48" s="140"/>
      <c r="U48" s="140"/>
      <c r="V48" s="140"/>
      <c r="W48" s="140"/>
      <c r="X48" s="140"/>
      <c r="Y48" s="140"/>
      <c r="Z48" s="140"/>
      <c r="AA48" s="140"/>
      <c r="AB48" s="140"/>
      <c r="AC48" s="140"/>
      <c r="AD48" s="140"/>
      <c r="AE48" s="140"/>
      <c r="AF48" s="140"/>
      <c r="AG48" s="140"/>
      <c r="AH48" s="140"/>
      <c r="AI48" s="140"/>
      <c r="AJ48" s="140"/>
      <c r="AK48" s="140"/>
      <c r="AL48" s="140"/>
      <c r="AM48" s="140"/>
      <c r="AN48" s="140"/>
      <c r="AO48" s="140"/>
      <c r="AP48" s="140"/>
      <c r="AQ48" s="140"/>
      <c r="AR48" s="140"/>
      <c r="AS48" s="140"/>
      <c r="AT48" s="140"/>
      <c r="AU48" s="140"/>
      <c r="AV48" s="140"/>
      <c r="AW48" s="140"/>
      <c r="AX48" s="140"/>
    </row>
    <row r="49" spans="1:50" s="111" customFormat="1" ht="18">
      <c r="A49" s="75" t="s">
        <v>51</v>
      </c>
      <c r="B49" s="95"/>
      <c r="C49" s="96"/>
      <c r="D49" s="96"/>
      <c r="E49" s="96"/>
      <c r="F49" s="97"/>
      <c r="G49" s="88"/>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110"/>
      <c r="AN49" s="110"/>
      <c r="AO49" s="110"/>
      <c r="AP49" s="110"/>
      <c r="AQ49" s="110"/>
      <c r="AR49" s="110"/>
      <c r="AS49" s="110"/>
      <c r="AT49" s="110"/>
      <c r="AU49" s="110"/>
      <c r="AV49" s="110"/>
      <c r="AW49" s="110"/>
      <c r="AX49" s="110"/>
    </row>
    <row r="50" spans="1:50" s="113" customFormat="1" ht="16.5">
      <c r="A50" s="77" t="s">
        <v>71</v>
      </c>
      <c r="B50" s="52">
        <v>9899</v>
      </c>
      <c r="C50" s="52">
        <v>9210</v>
      </c>
      <c r="D50" s="51">
        <v>8809</v>
      </c>
      <c r="E50" s="51">
        <v>8392</v>
      </c>
      <c r="F50" s="53">
        <v>8052</v>
      </c>
      <c r="G50" s="81">
        <v>-4.1000000000000002E-2</v>
      </c>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row>
    <row r="51" spans="1:50" s="113" customFormat="1" ht="16.5">
      <c r="A51" s="77" t="s">
        <v>72</v>
      </c>
      <c r="B51" s="52">
        <v>10219</v>
      </c>
      <c r="C51" s="52">
        <v>9455</v>
      </c>
      <c r="D51" s="51">
        <v>9035</v>
      </c>
      <c r="E51" s="51">
        <v>8585</v>
      </c>
      <c r="F51" s="53">
        <v>8204</v>
      </c>
      <c r="G51" s="81">
        <v>-4.3999999999999997E-2</v>
      </c>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row>
    <row r="52" spans="1:50" s="113" customFormat="1" ht="16.5">
      <c r="A52" s="77" t="s">
        <v>44</v>
      </c>
      <c r="B52" s="55">
        <v>26</v>
      </c>
      <c r="C52" s="55">
        <v>18</v>
      </c>
      <c r="D52" s="55">
        <v>24</v>
      </c>
      <c r="E52" s="54">
        <v>29</v>
      </c>
      <c r="F52" s="56">
        <v>26</v>
      </c>
      <c r="G52" s="81">
        <v>-9.2999999999999999E-2</v>
      </c>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2"/>
      <c r="AO52" s="112"/>
      <c r="AP52" s="112"/>
      <c r="AQ52" s="112"/>
      <c r="AR52" s="112"/>
      <c r="AS52" s="112"/>
      <c r="AT52" s="112"/>
      <c r="AU52" s="112"/>
      <c r="AV52" s="112"/>
      <c r="AW52" s="112"/>
      <c r="AX52" s="112"/>
    </row>
    <row r="53" spans="1:50" s="113" customFormat="1" ht="16.5">
      <c r="A53" s="82" t="s">
        <v>96</v>
      </c>
      <c r="B53" s="62">
        <v>0.62</v>
      </c>
      <c r="C53" s="63">
        <v>0.62</v>
      </c>
      <c r="D53" s="63">
        <v>0.56000000000000005</v>
      </c>
      <c r="E53" s="62">
        <v>0.53</v>
      </c>
      <c r="F53" s="64" t="s">
        <v>54</v>
      </c>
      <c r="G53" s="81" t="s">
        <v>54</v>
      </c>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c r="AO53" s="112"/>
      <c r="AP53" s="112"/>
      <c r="AQ53" s="112"/>
      <c r="AR53" s="112"/>
      <c r="AS53" s="112"/>
      <c r="AT53" s="112"/>
      <c r="AU53" s="112"/>
      <c r="AV53" s="112"/>
      <c r="AW53" s="112"/>
      <c r="AX53" s="112"/>
    </row>
    <row r="54" spans="1:50" s="113" customFormat="1" ht="18">
      <c r="A54" s="82" t="s">
        <v>114</v>
      </c>
      <c r="B54" s="62"/>
      <c r="C54" s="63"/>
      <c r="D54" s="63"/>
      <c r="E54" s="62"/>
      <c r="F54" s="64">
        <v>0.46</v>
      </c>
      <c r="G54" s="81" t="s">
        <v>54</v>
      </c>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row>
    <row r="55" spans="1:50" s="111" customFormat="1" ht="18">
      <c r="A55" s="75" t="s">
        <v>52</v>
      </c>
      <c r="B55" s="58"/>
      <c r="C55" s="49"/>
      <c r="D55" s="59"/>
      <c r="E55" s="59"/>
      <c r="F55" s="47"/>
      <c r="G55" s="88"/>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L55" s="110"/>
      <c r="AM55" s="110"/>
      <c r="AN55" s="110"/>
      <c r="AO55" s="110"/>
      <c r="AP55" s="110"/>
      <c r="AQ55" s="110"/>
      <c r="AR55" s="110"/>
      <c r="AS55" s="110"/>
      <c r="AT55" s="110"/>
      <c r="AU55" s="110"/>
      <c r="AV55" s="110"/>
      <c r="AW55" s="110"/>
      <c r="AX55" s="110"/>
    </row>
    <row r="56" spans="1:50" s="113" customFormat="1" ht="16.5">
      <c r="A56" s="82" t="s">
        <v>110</v>
      </c>
      <c r="B56" s="52">
        <v>3317</v>
      </c>
      <c r="C56" s="52">
        <v>2470</v>
      </c>
      <c r="D56" s="52">
        <v>2610</v>
      </c>
      <c r="E56" s="51">
        <v>3028</v>
      </c>
      <c r="F56" s="148">
        <v>2869</v>
      </c>
      <c r="G56" s="81">
        <v>-5.2999999999999999E-2</v>
      </c>
      <c r="H56" s="112"/>
      <c r="I56" s="139"/>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112"/>
      <c r="AN56" s="112"/>
      <c r="AO56" s="112"/>
      <c r="AP56" s="112"/>
      <c r="AQ56" s="112"/>
      <c r="AR56" s="112"/>
      <c r="AS56" s="112"/>
      <c r="AT56" s="112"/>
      <c r="AU56" s="112"/>
      <c r="AV56" s="112"/>
      <c r="AW56" s="112"/>
      <c r="AX56" s="112"/>
    </row>
    <row r="57" spans="1:50" s="113" customFormat="1" ht="16.5">
      <c r="A57" s="82" t="s">
        <v>73</v>
      </c>
      <c r="B57" s="52">
        <v>200</v>
      </c>
      <c r="C57" s="52">
        <v>240</v>
      </c>
      <c r="D57" s="52">
        <v>300</v>
      </c>
      <c r="E57" s="51">
        <v>300</v>
      </c>
      <c r="F57" s="53">
        <v>300</v>
      </c>
      <c r="G57" s="149" t="s">
        <v>124</v>
      </c>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112"/>
      <c r="AN57" s="112"/>
      <c r="AO57" s="112"/>
      <c r="AP57" s="112"/>
      <c r="AQ57" s="112"/>
      <c r="AR57" s="112"/>
      <c r="AS57" s="112"/>
      <c r="AT57" s="112"/>
      <c r="AU57" s="112"/>
      <c r="AV57" s="112"/>
      <c r="AW57" s="112"/>
      <c r="AX57" s="112"/>
    </row>
    <row r="58" spans="1:50" s="113" customFormat="1" ht="16.5">
      <c r="A58" s="82" t="s">
        <v>69</v>
      </c>
      <c r="B58" s="55">
        <v>90</v>
      </c>
      <c r="C58" s="55">
        <v>130</v>
      </c>
      <c r="D58" s="55">
        <v>100</v>
      </c>
      <c r="E58" s="54">
        <v>132</v>
      </c>
      <c r="F58" s="56">
        <v>140</v>
      </c>
      <c r="G58" s="149">
        <v>6.0999999999999999E-2</v>
      </c>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112"/>
      <c r="AN58" s="112"/>
      <c r="AO58" s="112"/>
      <c r="AP58" s="112"/>
      <c r="AQ58" s="112"/>
      <c r="AR58" s="112"/>
      <c r="AS58" s="112"/>
      <c r="AT58" s="112"/>
      <c r="AU58" s="112"/>
      <c r="AV58" s="112"/>
      <c r="AW58" s="112"/>
      <c r="AX58" s="112"/>
    </row>
    <row r="59" spans="1:50" s="113" customFormat="1" ht="16.5">
      <c r="A59" s="82" t="s">
        <v>74</v>
      </c>
      <c r="B59" s="65">
        <v>40.643000000000001</v>
      </c>
      <c r="C59" s="65">
        <v>70</v>
      </c>
      <c r="D59" s="65">
        <v>71.951999999999998</v>
      </c>
      <c r="E59" s="146">
        <v>75.474000000000004</v>
      </c>
      <c r="F59" s="66">
        <v>159.19999999999999</v>
      </c>
      <c r="G59" s="149">
        <v>1.1100000000000001</v>
      </c>
      <c r="H59" s="112"/>
      <c r="I59" s="112"/>
      <c r="J59" s="112"/>
      <c r="K59" s="112"/>
      <c r="L59" s="112"/>
      <c r="M59" s="150"/>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112"/>
      <c r="AN59" s="112"/>
      <c r="AO59" s="112"/>
      <c r="AP59" s="112"/>
      <c r="AQ59" s="112"/>
      <c r="AR59" s="112"/>
      <c r="AS59" s="112"/>
      <c r="AT59" s="112"/>
      <c r="AU59" s="112"/>
      <c r="AV59" s="112"/>
      <c r="AW59" s="112"/>
      <c r="AX59" s="112"/>
    </row>
    <row r="60" spans="1:50" s="113" customFormat="1" ht="16.5">
      <c r="A60" s="82" t="s">
        <v>68</v>
      </c>
      <c r="B60" s="55">
        <v>180</v>
      </c>
      <c r="C60" s="55">
        <v>200</v>
      </c>
      <c r="D60" s="55">
        <v>260</v>
      </c>
      <c r="E60" s="54">
        <v>345</v>
      </c>
      <c r="F60" s="56">
        <v>397</v>
      </c>
      <c r="G60" s="149">
        <v>0.151</v>
      </c>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row>
    <row r="61" spans="1:50" s="113" customFormat="1" ht="16.5">
      <c r="A61" s="82" t="s">
        <v>55</v>
      </c>
      <c r="B61" s="54">
        <v>111</v>
      </c>
      <c r="C61" s="55">
        <v>100</v>
      </c>
      <c r="D61" s="55">
        <v>83</v>
      </c>
      <c r="E61" s="54">
        <v>95</v>
      </c>
      <c r="F61" s="56">
        <v>95</v>
      </c>
      <c r="G61" s="149" t="s">
        <v>124</v>
      </c>
      <c r="H61" s="112"/>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12"/>
      <c r="AI61" s="112"/>
      <c r="AJ61" s="112"/>
      <c r="AK61" s="112"/>
      <c r="AL61" s="112"/>
      <c r="AM61" s="112"/>
      <c r="AN61" s="112"/>
      <c r="AO61" s="112"/>
      <c r="AP61" s="112"/>
      <c r="AQ61" s="112"/>
      <c r="AR61" s="112"/>
      <c r="AS61" s="112"/>
      <c r="AT61" s="112"/>
      <c r="AU61" s="112"/>
      <c r="AV61" s="112"/>
      <c r="AW61" s="112"/>
      <c r="AX61" s="112"/>
    </row>
    <row r="62" spans="1:50" s="113" customFormat="1" ht="16.5">
      <c r="A62" s="82" t="s">
        <v>97</v>
      </c>
      <c r="B62" s="55">
        <v>28</v>
      </c>
      <c r="C62" s="55">
        <v>51</v>
      </c>
      <c r="D62" s="55">
        <v>77</v>
      </c>
      <c r="E62" s="54">
        <v>103</v>
      </c>
      <c r="F62" s="56">
        <v>131</v>
      </c>
      <c r="G62" s="149">
        <v>0.27200000000000002</v>
      </c>
      <c r="H62" s="112"/>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112"/>
      <c r="AN62" s="112"/>
      <c r="AO62" s="112"/>
      <c r="AP62" s="112"/>
      <c r="AQ62" s="112"/>
      <c r="AR62" s="112"/>
      <c r="AS62" s="112"/>
      <c r="AT62" s="112"/>
      <c r="AU62" s="112"/>
      <c r="AV62" s="112"/>
      <c r="AW62" s="112"/>
      <c r="AX62" s="112"/>
    </row>
    <row r="63" spans="1:50" s="111" customFormat="1" ht="18">
      <c r="A63" s="87" t="s">
        <v>53</v>
      </c>
      <c r="B63" s="67"/>
      <c r="C63" s="59"/>
      <c r="D63" s="59"/>
      <c r="E63" s="59"/>
      <c r="F63" s="47"/>
      <c r="G63" s="88"/>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0"/>
      <c r="AK63" s="110"/>
      <c r="AL63" s="110"/>
      <c r="AM63" s="110"/>
      <c r="AN63" s="110"/>
      <c r="AO63" s="110"/>
      <c r="AP63" s="110"/>
      <c r="AQ63" s="110"/>
      <c r="AR63" s="110"/>
      <c r="AS63" s="110"/>
      <c r="AT63" s="110"/>
      <c r="AU63" s="110"/>
      <c r="AV63" s="110"/>
      <c r="AW63" s="110"/>
      <c r="AX63" s="110"/>
    </row>
    <row r="64" spans="1:50" s="113" customFormat="1" ht="16.5">
      <c r="A64" s="92" t="s">
        <v>75</v>
      </c>
      <c r="B64" s="65">
        <v>10.6</v>
      </c>
      <c r="C64" s="65">
        <v>10</v>
      </c>
      <c r="D64" s="65">
        <v>16.100000000000001</v>
      </c>
      <c r="E64" s="146">
        <v>6.4</v>
      </c>
      <c r="F64" s="66">
        <v>6.3</v>
      </c>
      <c r="G64" s="79">
        <v>-2.5000000000000001E-2</v>
      </c>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112"/>
      <c r="AN64" s="112"/>
      <c r="AO64" s="112"/>
      <c r="AP64" s="112"/>
      <c r="AQ64" s="112"/>
      <c r="AR64" s="112"/>
      <c r="AS64" s="112"/>
      <c r="AT64" s="112"/>
      <c r="AU64" s="112"/>
      <c r="AV64" s="112"/>
      <c r="AW64" s="112"/>
      <c r="AX64" s="112"/>
    </row>
    <row r="65" spans="1:50" s="113" customFormat="1" ht="18">
      <c r="A65" s="82" t="s">
        <v>82</v>
      </c>
      <c r="B65" s="51">
        <v>20149</v>
      </c>
      <c r="C65" s="52">
        <v>9349</v>
      </c>
      <c r="D65" s="52">
        <v>10792</v>
      </c>
      <c r="E65" s="51">
        <v>11539</v>
      </c>
      <c r="F65" s="53">
        <v>10144</v>
      </c>
      <c r="G65" s="81">
        <v>-0.121</v>
      </c>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112"/>
      <c r="AN65" s="112"/>
      <c r="AO65" s="112"/>
      <c r="AP65" s="112"/>
      <c r="AQ65" s="112"/>
      <c r="AR65" s="112"/>
      <c r="AS65" s="112"/>
      <c r="AT65" s="112"/>
      <c r="AU65" s="112"/>
      <c r="AV65" s="112"/>
      <c r="AW65" s="112"/>
      <c r="AX65" s="112"/>
    </row>
    <row r="66" spans="1:50" s="113" customFormat="1" ht="16.5">
      <c r="A66" s="82" t="s">
        <v>43</v>
      </c>
      <c r="B66" s="54">
        <v>70</v>
      </c>
      <c r="C66" s="55">
        <v>174</v>
      </c>
      <c r="D66" s="55">
        <v>376</v>
      </c>
      <c r="E66" s="54">
        <v>606</v>
      </c>
      <c r="F66" s="56">
        <v>823</v>
      </c>
      <c r="G66" s="91">
        <v>0.35799999999999998</v>
      </c>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c r="AO66" s="112"/>
      <c r="AP66" s="112"/>
      <c r="AQ66" s="112"/>
      <c r="AR66" s="112"/>
      <c r="AS66" s="112"/>
      <c r="AT66" s="112"/>
      <c r="AU66" s="112"/>
      <c r="AV66" s="112"/>
      <c r="AW66" s="112"/>
      <c r="AX66" s="112"/>
    </row>
    <row r="67" spans="1:50" s="113" customFormat="1" ht="17.25" thickBot="1">
      <c r="A67" s="93" t="s">
        <v>56</v>
      </c>
      <c r="B67" s="68">
        <v>0.33</v>
      </c>
      <c r="C67" s="69">
        <v>1</v>
      </c>
      <c r="D67" s="69">
        <v>1</v>
      </c>
      <c r="E67" s="69">
        <v>1</v>
      </c>
      <c r="F67" s="70">
        <v>1</v>
      </c>
      <c r="G67" s="94" t="s">
        <v>124</v>
      </c>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112"/>
      <c r="AN67" s="112"/>
      <c r="AO67" s="112"/>
      <c r="AP67" s="112"/>
      <c r="AQ67" s="112"/>
      <c r="AR67" s="112"/>
      <c r="AS67" s="112"/>
      <c r="AT67" s="112"/>
      <c r="AU67" s="112"/>
      <c r="AV67" s="112"/>
      <c r="AW67" s="112"/>
      <c r="AX67" s="112"/>
    </row>
    <row r="68" spans="1:50">
      <c r="A68" s="43"/>
      <c r="B68" s="108"/>
      <c r="C68" s="43"/>
      <c r="D68" s="43"/>
      <c r="E68" s="43"/>
      <c r="F68" s="43"/>
      <c r="G68" s="43"/>
    </row>
    <row r="69" spans="1:50" ht="27" customHeight="1">
      <c r="A69" s="151" t="s">
        <v>111</v>
      </c>
      <c r="B69" s="151"/>
      <c r="C69" s="151"/>
      <c r="D69" s="151"/>
      <c r="E69" s="151"/>
      <c r="F69" s="151"/>
      <c r="G69" s="151"/>
    </row>
    <row r="70" spans="1:50">
      <c r="A70" s="43"/>
      <c r="B70" s="108"/>
      <c r="C70" s="43"/>
      <c r="D70" s="43"/>
      <c r="E70" s="43"/>
      <c r="F70" s="43"/>
      <c r="G70" s="43"/>
    </row>
    <row r="71" spans="1:50" s="44" customFormat="1" ht="13.5">
      <c r="A71" s="151" t="s">
        <v>109</v>
      </c>
      <c r="B71" s="151"/>
      <c r="C71" s="151"/>
      <c r="D71" s="151"/>
      <c r="E71" s="151"/>
      <c r="F71" s="151"/>
      <c r="G71" s="151"/>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row>
    <row r="72" spans="1:50">
      <c r="A72" s="43"/>
      <c r="B72" s="109"/>
      <c r="C72" s="43"/>
      <c r="D72" s="43"/>
      <c r="E72" s="43"/>
      <c r="F72" s="43"/>
      <c r="G72" s="43"/>
    </row>
    <row r="73" spans="1:50" ht="15.75">
      <c r="A73" s="151" t="s">
        <v>112</v>
      </c>
      <c r="B73" s="151"/>
      <c r="C73" s="151"/>
      <c r="D73" s="151"/>
      <c r="E73" s="151"/>
      <c r="F73" s="151"/>
      <c r="G73" s="151"/>
    </row>
    <row r="74" spans="1:50">
      <c r="A74" s="43"/>
      <c r="B74" s="108"/>
      <c r="C74" s="43"/>
      <c r="D74" s="43"/>
      <c r="E74" s="43"/>
      <c r="F74" s="43"/>
      <c r="G74" s="43"/>
    </row>
    <row r="75" spans="1:50" ht="27.75" customHeight="1">
      <c r="A75" s="151" t="s">
        <v>122</v>
      </c>
      <c r="B75" s="151"/>
      <c r="C75" s="151"/>
      <c r="D75" s="151"/>
      <c r="E75" s="151"/>
      <c r="F75" s="151"/>
      <c r="G75" s="151"/>
    </row>
    <row r="76" spans="1:50" ht="15.75">
      <c r="A76" s="151"/>
      <c r="B76" s="151"/>
      <c r="C76" s="151"/>
      <c r="D76" s="151"/>
      <c r="E76" s="151"/>
      <c r="F76" s="151"/>
      <c r="G76" s="151"/>
    </row>
    <row r="77" spans="1:50">
      <c r="A77" s="43"/>
      <c r="B77" s="108"/>
      <c r="C77" s="43"/>
      <c r="D77" s="43"/>
      <c r="E77" s="43"/>
      <c r="F77" s="43"/>
      <c r="G77" s="43"/>
    </row>
    <row r="78" spans="1:50">
      <c r="A78" s="43"/>
      <c r="B78" s="108"/>
      <c r="C78" s="43"/>
      <c r="D78" s="43"/>
      <c r="E78" s="43"/>
      <c r="F78" s="43"/>
      <c r="G78" s="43"/>
    </row>
    <row r="79" spans="1:50">
      <c r="A79" s="43"/>
      <c r="B79" s="108"/>
      <c r="C79" s="43"/>
      <c r="D79" s="43"/>
      <c r="E79" s="43"/>
      <c r="F79" s="43"/>
      <c r="G79" s="43"/>
    </row>
    <row r="80" spans="1:50">
      <c r="A80" s="43"/>
      <c r="B80" s="108"/>
      <c r="C80" s="43"/>
      <c r="D80" s="43"/>
      <c r="E80" s="43"/>
      <c r="F80" s="43"/>
      <c r="G80" s="43"/>
    </row>
    <row r="81" spans="1:7">
      <c r="A81" s="43"/>
      <c r="B81" s="108"/>
      <c r="C81" s="43"/>
      <c r="D81" s="43"/>
      <c r="E81" s="43"/>
      <c r="F81" s="43"/>
      <c r="G81" s="43"/>
    </row>
    <row r="82" spans="1:7">
      <c r="A82" s="43"/>
      <c r="B82" s="108"/>
      <c r="C82" s="43"/>
      <c r="D82" s="43"/>
      <c r="E82" s="43"/>
      <c r="F82" s="43"/>
      <c r="G82" s="43"/>
    </row>
    <row r="83" spans="1:7">
      <c r="A83" s="43"/>
      <c r="B83" s="108"/>
      <c r="C83" s="43"/>
      <c r="D83" s="43"/>
      <c r="E83" s="43"/>
      <c r="F83" s="43"/>
      <c r="G83" s="43"/>
    </row>
    <row r="84" spans="1:7">
      <c r="A84" s="43"/>
      <c r="B84" s="108"/>
      <c r="C84" s="43"/>
      <c r="D84" s="43"/>
      <c r="E84" s="43"/>
      <c r="F84" s="43"/>
      <c r="G84" s="43"/>
    </row>
    <row r="85" spans="1:7">
      <c r="A85" s="43"/>
      <c r="B85" s="108"/>
      <c r="C85" s="43"/>
      <c r="D85" s="43"/>
      <c r="E85" s="43"/>
      <c r="F85" s="43"/>
      <c r="G85" s="43"/>
    </row>
    <row r="86" spans="1:7">
      <c r="A86" s="43"/>
      <c r="B86" s="108"/>
      <c r="C86" s="43"/>
      <c r="D86" s="43"/>
      <c r="E86" s="43"/>
      <c r="F86" s="43"/>
      <c r="G86" s="43"/>
    </row>
    <row r="87" spans="1:7">
      <c r="A87" s="43"/>
      <c r="B87" s="108"/>
      <c r="C87" s="43"/>
      <c r="D87" s="43"/>
      <c r="E87" s="43"/>
      <c r="F87" s="43"/>
      <c r="G87" s="43"/>
    </row>
    <row r="88" spans="1:7">
      <c r="A88" s="43"/>
      <c r="B88" s="108"/>
      <c r="C88" s="43"/>
      <c r="D88" s="43"/>
      <c r="E88" s="43"/>
      <c r="F88" s="43"/>
      <c r="G88" s="43"/>
    </row>
    <row r="89" spans="1:7">
      <c r="A89" s="43"/>
      <c r="B89" s="108"/>
      <c r="C89" s="43"/>
      <c r="D89" s="43"/>
      <c r="E89" s="43"/>
      <c r="F89" s="43"/>
      <c r="G89" s="43"/>
    </row>
    <row r="90" spans="1:7">
      <c r="A90" s="43"/>
      <c r="B90" s="108"/>
      <c r="C90" s="43"/>
      <c r="D90" s="43"/>
      <c r="E90" s="43"/>
      <c r="F90" s="43"/>
      <c r="G90" s="43"/>
    </row>
    <row r="91" spans="1:7">
      <c r="A91" s="43"/>
      <c r="B91" s="108"/>
      <c r="C91" s="43"/>
      <c r="D91" s="43"/>
      <c r="E91" s="43"/>
      <c r="F91" s="43"/>
      <c r="G91" s="43"/>
    </row>
    <row r="92" spans="1:7">
      <c r="A92" s="43"/>
      <c r="B92" s="108"/>
      <c r="C92" s="43"/>
      <c r="D92" s="43"/>
      <c r="E92" s="43"/>
      <c r="F92" s="43"/>
      <c r="G92" s="43"/>
    </row>
    <row r="93" spans="1:7">
      <c r="A93" s="43"/>
      <c r="B93" s="108"/>
      <c r="C93" s="43"/>
      <c r="D93" s="43"/>
      <c r="E93" s="43"/>
      <c r="F93" s="43"/>
      <c r="G93" s="43"/>
    </row>
    <row r="94" spans="1:7">
      <c r="A94" s="43"/>
      <c r="B94" s="108"/>
      <c r="C94" s="43"/>
      <c r="D94" s="43"/>
      <c r="E94" s="43"/>
      <c r="F94" s="43"/>
      <c r="G94" s="43"/>
    </row>
    <row r="95" spans="1:7">
      <c r="A95" s="43"/>
      <c r="B95" s="108"/>
      <c r="C95" s="43"/>
      <c r="D95" s="43"/>
      <c r="E95" s="43"/>
      <c r="F95" s="43"/>
      <c r="G95" s="43"/>
    </row>
    <row r="96" spans="1:7">
      <c r="A96" s="43"/>
      <c r="B96" s="108"/>
      <c r="C96" s="43"/>
      <c r="D96" s="43"/>
      <c r="E96" s="43"/>
      <c r="F96" s="43"/>
      <c r="G96" s="43"/>
    </row>
    <row r="97" spans="1:7">
      <c r="A97" s="43"/>
      <c r="B97" s="108"/>
      <c r="C97" s="43"/>
      <c r="D97" s="43"/>
      <c r="E97" s="43"/>
      <c r="F97" s="43"/>
      <c r="G97" s="43"/>
    </row>
    <row r="98" spans="1:7">
      <c r="A98" s="43"/>
      <c r="B98" s="108"/>
      <c r="C98" s="43"/>
      <c r="D98" s="43"/>
      <c r="E98" s="43"/>
      <c r="F98" s="43"/>
      <c r="G98" s="43"/>
    </row>
    <row r="99" spans="1:7">
      <c r="A99" s="43"/>
      <c r="B99" s="108"/>
      <c r="C99" s="43"/>
      <c r="D99" s="43"/>
      <c r="E99" s="43"/>
      <c r="F99" s="43"/>
      <c r="G99" s="43"/>
    </row>
    <row r="100" spans="1:7">
      <c r="A100" s="43"/>
      <c r="B100" s="108"/>
      <c r="C100" s="43"/>
      <c r="D100" s="43"/>
      <c r="E100" s="43"/>
      <c r="F100" s="43"/>
      <c r="G100" s="43"/>
    </row>
    <row r="101" spans="1:7">
      <c r="A101" s="43"/>
      <c r="B101" s="108"/>
      <c r="C101" s="43"/>
      <c r="D101" s="43"/>
      <c r="E101" s="43"/>
      <c r="F101" s="43"/>
      <c r="G101" s="43"/>
    </row>
    <row r="102" spans="1:7">
      <c r="A102" s="43"/>
      <c r="B102" s="108"/>
      <c r="C102" s="43"/>
      <c r="D102" s="43"/>
      <c r="E102" s="43"/>
      <c r="F102" s="43"/>
      <c r="G102" s="43"/>
    </row>
    <row r="103" spans="1:7">
      <c r="A103" s="43"/>
      <c r="B103" s="108"/>
      <c r="C103" s="43"/>
      <c r="D103" s="43"/>
      <c r="E103" s="43"/>
      <c r="F103" s="43"/>
      <c r="G103" s="43"/>
    </row>
    <row r="104" spans="1:7">
      <c r="A104" s="43"/>
      <c r="B104" s="108"/>
      <c r="C104" s="43"/>
      <c r="D104" s="43"/>
      <c r="E104" s="43"/>
      <c r="F104" s="43"/>
      <c r="G104" s="43"/>
    </row>
    <row r="105" spans="1:7">
      <c r="A105" s="43"/>
      <c r="B105" s="108"/>
      <c r="C105" s="43"/>
      <c r="D105" s="43"/>
      <c r="E105" s="43"/>
      <c r="F105" s="43"/>
      <c r="G105" s="43"/>
    </row>
    <row r="106" spans="1:7">
      <c r="A106" s="43"/>
      <c r="B106" s="108"/>
      <c r="C106" s="43"/>
      <c r="D106" s="43"/>
      <c r="E106" s="43"/>
      <c r="F106" s="43"/>
      <c r="G106" s="43"/>
    </row>
    <row r="107" spans="1:7">
      <c r="A107" s="43"/>
      <c r="B107" s="108"/>
      <c r="C107" s="43"/>
      <c r="D107" s="43"/>
      <c r="E107" s="43"/>
      <c r="F107" s="43"/>
      <c r="G107" s="43"/>
    </row>
    <row r="108" spans="1:7">
      <c r="A108" s="43"/>
      <c r="B108" s="108"/>
      <c r="C108" s="43"/>
      <c r="D108" s="43"/>
      <c r="E108" s="43"/>
      <c r="F108" s="43"/>
      <c r="G108" s="43"/>
    </row>
    <row r="109" spans="1:7">
      <c r="A109" s="43"/>
      <c r="B109" s="108"/>
      <c r="C109" s="43"/>
      <c r="D109" s="43"/>
      <c r="E109" s="43"/>
      <c r="F109" s="43"/>
      <c r="G109" s="43"/>
    </row>
    <row r="110" spans="1:7">
      <c r="A110" s="43"/>
      <c r="B110" s="108"/>
      <c r="C110" s="43"/>
      <c r="D110" s="43"/>
      <c r="E110" s="43"/>
      <c r="F110" s="43"/>
      <c r="G110" s="43"/>
    </row>
    <row r="111" spans="1:7">
      <c r="A111" s="43"/>
      <c r="B111" s="108"/>
      <c r="C111" s="43"/>
      <c r="D111" s="43"/>
      <c r="E111" s="43"/>
      <c r="F111" s="43"/>
      <c r="G111" s="43"/>
    </row>
    <row r="112" spans="1:7">
      <c r="A112" s="43"/>
      <c r="B112" s="108"/>
      <c r="C112" s="43"/>
      <c r="D112" s="43"/>
      <c r="E112" s="43"/>
      <c r="F112" s="43"/>
      <c r="G112" s="43"/>
    </row>
    <row r="113" spans="1:7">
      <c r="A113" s="43"/>
      <c r="B113" s="108"/>
      <c r="C113" s="43"/>
      <c r="D113" s="43"/>
      <c r="E113" s="43"/>
      <c r="F113" s="43"/>
      <c r="G113" s="43"/>
    </row>
    <row r="114" spans="1:7">
      <c r="A114" s="43"/>
      <c r="B114" s="108"/>
      <c r="C114" s="43"/>
      <c r="D114" s="43"/>
      <c r="E114" s="43"/>
      <c r="F114" s="43"/>
      <c r="G114" s="43"/>
    </row>
    <row r="115" spans="1:7">
      <c r="A115" s="43"/>
      <c r="B115" s="108"/>
      <c r="C115" s="43"/>
      <c r="D115" s="43"/>
      <c r="E115" s="43"/>
      <c r="F115" s="43"/>
      <c r="G115" s="43"/>
    </row>
    <row r="116" spans="1:7">
      <c r="A116" s="43"/>
      <c r="B116" s="108"/>
      <c r="C116" s="43"/>
      <c r="D116" s="43"/>
      <c r="E116" s="43"/>
      <c r="F116" s="43"/>
      <c r="G116" s="43"/>
    </row>
    <row r="117" spans="1:7">
      <c r="A117" s="43"/>
      <c r="B117" s="108"/>
      <c r="C117" s="43"/>
      <c r="D117" s="43"/>
      <c r="E117" s="43"/>
      <c r="F117" s="43"/>
      <c r="G117" s="43"/>
    </row>
    <row r="118" spans="1:7">
      <c r="A118" s="43"/>
      <c r="B118" s="108"/>
      <c r="C118" s="43"/>
      <c r="D118" s="43"/>
      <c r="E118" s="43"/>
      <c r="F118" s="43"/>
      <c r="G118" s="43"/>
    </row>
    <row r="119" spans="1:7">
      <c r="A119" s="43"/>
      <c r="B119" s="108"/>
      <c r="C119" s="43"/>
      <c r="D119" s="43"/>
      <c r="E119" s="43"/>
      <c r="F119" s="43"/>
      <c r="G119" s="43"/>
    </row>
    <row r="120" spans="1:7">
      <c r="A120" s="43"/>
      <c r="B120" s="108"/>
      <c r="C120" s="43"/>
      <c r="D120" s="43"/>
      <c r="E120" s="43"/>
      <c r="F120" s="43"/>
      <c r="G120" s="43"/>
    </row>
    <row r="121" spans="1:7">
      <c r="A121" s="43"/>
      <c r="B121" s="108"/>
      <c r="C121" s="43"/>
      <c r="D121" s="43"/>
      <c r="E121" s="43"/>
      <c r="F121" s="43"/>
      <c r="G121" s="43"/>
    </row>
    <row r="122" spans="1:7">
      <c r="A122" s="43"/>
      <c r="B122" s="108"/>
      <c r="C122" s="43"/>
      <c r="D122" s="43"/>
      <c r="E122" s="43"/>
      <c r="F122" s="43"/>
      <c r="G122" s="43"/>
    </row>
    <row r="123" spans="1:7">
      <c r="A123" s="43"/>
      <c r="B123" s="108"/>
      <c r="C123" s="43"/>
      <c r="D123" s="43"/>
      <c r="E123" s="43"/>
      <c r="F123" s="43"/>
      <c r="G123" s="43"/>
    </row>
    <row r="124" spans="1:7">
      <c r="A124" s="43"/>
      <c r="B124" s="108"/>
      <c r="C124" s="43"/>
      <c r="D124" s="43"/>
      <c r="E124" s="43"/>
      <c r="F124" s="43"/>
      <c r="G124" s="43"/>
    </row>
    <row r="125" spans="1:7">
      <c r="A125" s="43"/>
      <c r="B125" s="108"/>
      <c r="C125" s="43"/>
      <c r="D125" s="43"/>
      <c r="E125" s="43"/>
      <c r="F125" s="43"/>
      <c r="G125" s="43"/>
    </row>
    <row r="126" spans="1:7">
      <c r="A126" s="43"/>
      <c r="B126" s="108"/>
      <c r="C126" s="43"/>
      <c r="D126" s="43"/>
      <c r="E126" s="43"/>
      <c r="F126" s="43"/>
      <c r="G126" s="43"/>
    </row>
    <row r="127" spans="1:7">
      <c r="A127" s="43"/>
      <c r="B127" s="108"/>
      <c r="C127" s="43"/>
      <c r="D127" s="43"/>
      <c r="E127" s="43"/>
      <c r="F127" s="43"/>
      <c r="G127" s="43"/>
    </row>
    <row r="128" spans="1:7">
      <c r="A128" s="43"/>
      <c r="B128" s="108"/>
      <c r="C128" s="43"/>
      <c r="D128" s="43"/>
      <c r="E128" s="43"/>
      <c r="F128" s="43"/>
      <c r="G128" s="43"/>
    </row>
    <row r="129" spans="1:7">
      <c r="A129" s="43"/>
      <c r="B129" s="108"/>
      <c r="C129" s="43"/>
      <c r="D129" s="43"/>
      <c r="E129" s="43"/>
      <c r="F129" s="43"/>
      <c r="G129" s="43"/>
    </row>
    <row r="130" spans="1:7">
      <c r="A130" s="43"/>
      <c r="B130" s="108"/>
      <c r="C130" s="43"/>
      <c r="D130" s="43"/>
      <c r="E130" s="43"/>
      <c r="F130" s="43"/>
      <c r="G130" s="43"/>
    </row>
    <row r="131" spans="1:7">
      <c r="A131" s="43"/>
      <c r="B131" s="108"/>
      <c r="C131" s="43"/>
      <c r="D131" s="43"/>
      <c r="E131" s="43"/>
      <c r="F131" s="43"/>
      <c r="G131" s="43"/>
    </row>
    <row r="132" spans="1:7">
      <c r="A132" s="43"/>
      <c r="B132" s="108"/>
      <c r="C132" s="43"/>
      <c r="D132" s="43"/>
      <c r="E132" s="43"/>
      <c r="F132" s="43"/>
      <c r="G132" s="43"/>
    </row>
    <row r="133" spans="1:7">
      <c r="A133" s="43"/>
      <c r="B133" s="108"/>
      <c r="C133" s="43"/>
      <c r="D133" s="43"/>
      <c r="E133" s="43"/>
      <c r="F133" s="43"/>
      <c r="G133" s="43"/>
    </row>
  </sheetData>
  <mergeCells count="5">
    <mergeCell ref="A71:G71"/>
    <mergeCell ref="A69:G69"/>
    <mergeCell ref="A73:G73"/>
    <mergeCell ref="A76:G76"/>
    <mergeCell ref="A75:G75"/>
  </mergeCells>
  <pageMargins left="0.7" right="0.7" top="0.75" bottom="0.75" header="0.3" footer="0.3"/>
  <pageSetup paperSize="9" scale="5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Nazwane zakresy</vt:lpstr>
      </vt:variant>
      <vt:variant>
        <vt:i4>1</vt:i4>
      </vt:variant>
    </vt:vector>
  </HeadingPairs>
  <TitlesOfParts>
    <vt:vector size="3" baseType="lpstr">
      <vt:lpstr>ENG</vt:lpstr>
      <vt:lpstr>Dane interaktywne</vt:lpstr>
      <vt:lpstr>'Dane interaktywne'!Obszar_wydruku</vt:lpstr>
    </vt:vector>
  </TitlesOfParts>
  <Company>BGZ BNP Paribas Bank Polska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ANCZARUK Konrad</dc:creator>
  <cp:lastModifiedBy>ZARĘBA Monika</cp:lastModifiedBy>
  <dcterms:created xsi:type="dcterms:W3CDTF">2020-04-09T10:32:12Z</dcterms:created>
  <dcterms:modified xsi:type="dcterms:W3CDTF">2024-03-20T12:08:01Z</dcterms:modified>
</cp:coreProperties>
</file>