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amaci\OneDrive\Dokumenty\ANETA\KLIENCI\BNP\Raport 2022\Od Klienta\"/>
    </mc:Choice>
  </mc:AlternateContent>
  <xr:revisionPtr revIDLastSave="0" documentId="8_{18C308A4-8AE3-4BC7-8875-D6B99D4AA14D}" xr6:coauthVersionLast="47" xr6:coauthVersionMax="47" xr10:uidLastSave="{00000000-0000-0000-0000-000000000000}"/>
  <bookViews>
    <workbookView xWindow="-108" yWindow="-108" windowWidth="23256" windowHeight="12576" firstSheet="1" activeTab="1" xr2:uid="{00000000-000D-0000-FFFF-FFFF00000000}"/>
  </bookViews>
  <sheets>
    <sheet name="ENG" sheetId="4" state="hidden" r:id="rId1"/>
    <sheet name="ESG" sheetId="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7" l="1"/>
  <c r="E7" i="7"/>
  <c r="E5" i="7"/>
  <c r="E26" i="7"/>
  <c r="E27" i="7"/>
  <c r="E28" i="7"/>
  <c r="E29" i="7"/>
  <c r="E30" i="7"/>
  <c r="E24" i="7"/>
  <c r="E20" i="7"/>
  <c r="E21" i="7"/>
  <c r="E22" i="7"/>
  <c r="E19" i="7"/>
  <c r="E13" i="7"/>
  <c r="E12" i="7"/>
</calcChain>
</file>

<file path=xl/sharedStrings.xml><?xml version="1.0" encoding="utf-8"?>
<sst xmlns="http://schemas.openxmlformats.org/spreadsheetml/2006/main" count="87" uniqueCount="79">
  <si>
    <t>bd</t>
  </si>
  <si>
    <t>993 mld zł</t>
  </si>
  <si>
    <t>About the Bank</t>
  </si>
  <si>
    <t>Retail and Business Banking branches</t>
  </si>
  <si>
    <t>ATMs</t>
  </si>
  <si>
    <t>Dual function devices</t>
  </si>
  <si>
    <t>Private banking centres</t>
  </si>
  <si>
    <t>Corporate banking centres</t>
  </si>
  <si>
    <t>SME business centres</t>
  </si>
  <si>
    <t>Economic responsibility</t>
  </si>
  <si>
    <t>Number of CSR Analyses performed in a given year</t>
  </si>
  <si>
    <t>CSR Declrations signed by new suppliers in a given year</t>
  </si>
  <si>
    <t xml:space="preserve">Percentage of expenditures on products and services which constituted purchase from local suppliers in a given year </t>
  </si>
  <si>
    <t>Total number of accounts maintained by the Bank for NGOs</t>
  </si>
  <si>
    <t>Workplace responsibility</t>
  </si>
  <si>
    <t>Number of training hours - average for one person employed at the Bank in a given year</t>
  </si>
  <si>
    <t>Percentage of women in managerial positions in a given year</t>
  </si>
  <si>
    <t>Social responsibility</t>
  </si>
  <si>
    <t>Number of volunteers from the Bank engaged in the Szlachetna Paczka (The Noble Gift) initiative in a given year</t>
  </si>
  <si>
    <t>Amount of donations given under the Local Grants Programme in a given year</t>
  </si>
  <si>
    <t xml:space="preserve">Total number of Local Ambassadors of the Bank in Poland </t>
  </si>
  <si>
    <t>Kilometres covered under the Dobre Kilometry (Good Kilometres) initiative in a given year</t>
  </si>
  <si>
    <t>Total number of systematic supporters of the Wspieram Cały Rok (I Support All Year long) programme</t>
  </si>
  <si>
    <t>Number of new scholarship beneficiaries of the Agrotalents programme in a given year</t>
  </si>
  <si>
    <t>Number of new scholarship beneficiaries of the Klasa (Class) programme</t>
  </si>
  <si>
    <t>Total number of branches with "Object without barriers" certificate</t>
  </si>
  <si>
    <t>Number of kilometres under the carsharing programme in a given year</t>
  </si>
  <si>
    <t>Natural environment responsibility</t>
  </si>
  <si>
    <t>Total number of ecological cars (hybrid and electric cars)</t>
  </si>
  <si>
    <t>Number of beehives in Pasieka pod Gwiazdami (Apiary under the Stars) in a given year</t>
  </si>
  <si>
    <t>Kilograms of honey collected in Pasieka pod Gwiazdami (Apiary under the Stars) in a given year</t>
  </si>
  <si>
    <t>Electricity consumed by the Bank, derived from renewable sources</t>
  </si>
  <si>
    <t>Green financing provided by the Bank</t>
  </si>
  <si>
    <t>313 000</t>
  </si>
  <si>
    <t xml:space="preserve">3,8 mld zł </t>
  </si>
  <si>
    <t>43*</t>
  </si>
  <si>
    <t>10731*</t>
  </si>
  <si>
    <t>3,9 mld zł</t>
  </si>
  <si>
    <t>Times employees got involved in social responsibility projects</t>
  </si>
  <si>
    <t>Greenhouse gas emissions at the Bank</t>
  </si>
  <si>
    <t>*which constitutes 95% of all new suppliers</t>
  </si>
  <si>
    <t xml:space="preserve">*The increase in greenhouse gas emissions in 2021 compared to 2020 is due to the gradual return of employees to the offices following the removal of the restrictions related to the coronavirus pandemic. The Bank's consistent, strategic approach to reducing its carbon footprint resulted in a 46% reduction in CO2e emissions from operations compared to 2019. </t>
  </si>
  <si>
    <t xml:space="preserve">Samochody hybrydowe i elektryczne we flocie </t>
  </si>
  <si>
    <t>Liczba wolontariuszy Banku zaangażowanych w akcję Szlachetna Paczka w danym roku</t>
  </si>
  <si>
    <t>Procent kobiet na stanowiskach menadżerskich w danym roku</t>
  </si>
  <si>
    <t>Liczba godzin szkoleniowych – średnia dla jednej osoby zatrudnionej w Banku w danym roku</t>
  </si>
  <si>
    <t>Procent wydatków na produkty i usługi jaki stanowiły zakupy u dostawców lokalnych w danym roku</t>
  </si>
  <si>
    <t>Deklaracje CSR podpisane przez naszych nowych dostawców w danym roku</t>
  </si>
  <si>
    <t>Liczba przeprowadzonych Analiz CSR w danym roku</t>
  </si>
  <si>
    <t>Wartość zrównoważonego finansowania (w mld zł)</t>
  </si>
  <si>
    <t>zmiana 2022/2021</t>
  </si>
  <si>
    <t>Odpowiedzialność gospodarcza</t>
  </si>
  <si>
    <t>Odpowiedzialność w miejscu pracy</t>
  </si>
  <si>
    <t>Odpowiedzialność społeczna</t>
  </si>
  <si>
    <t>Odpowiedzialność środowiskowa</t>
  </si>
  <si>
    <t>bez zmian</t>
  </si>
  <si>
    <t>Komentarz</t>
  </si>
  <si>
    <t>nie dotyczy</t>
  </si>
  <si>
    <t>- </t>
  </si>
  <si>
    <t>Liczba stypendystów programu „Klasa” w danym roku</t>
  </si>
  <si>
    <t>Liczba oddziałów z certyfikatem „Obiekt bez barier”</t>
  </si>
  <si>
    <t xml:space="preserve">Energia elektryczna zużywana przez Bank, pochodząca ze źródeł odnawialnych </t>
  </si>
  <si>
    <t>Emisja gazów cieplarnianych w Grupie z działalności operacyjnej (w tonach CO2e)</t>
  </si>
  <si>
    <t>Liczba darczyńców w ramach programu Wspieram Cały Rok</t>
  </si>
  <si>
    <t>Liczba Lokalnych Ambasadorów Banku działających w całej Polsce</t>
  </si>
  <si>
    <t xml:space="preserve">Liczba osób zatrudnionych w Banku </t>
  </si>
  <si>
    <t xml:space="preserve">Liczba osób zatrudnionych w Grupie </t>
  </si>
  <si>
    <t>Kwota darowizn przekazanych w ramach Programu Grantów Lokalnych w danym roku (tys. zł)</t>
  </si>
  <si>
    <t xml:space="preserve">Kilometry pokonane w ramach akcji Dobre Kilometry w danym roku (tys.) </t>
  </si>
  <si>
    <t>Liczba sfinansowanych instalacji fotowoltaicznych dla Klientów indywidualnych (tys.)</t>
  </si>
  <si>
    <t>Bank ukierunkował współpracę na dotychczasowych dostawców, z którymi już posiada podpisane Deklaracje CSR. Przy każdorazowym postępowaniu ofertowym nie jest wymagany podpis na nowo tego samego dokumentu.</t>
  </si>
  <si>
    <t>W związku z koniecznością adaptacji modelu biznesowego Banku do zmieniającego się otoczenia biznesowego w grudniu 2020 r. w porozumieniu ze Związkami Zawodowymi ogłoszono program zwolnień grupowych na lata 2021-2023. Ponadto w celu złagodzenia skutków społecznych zwolnień grupowych Bank uzgodnił z organizacjami związkowymi wypłatę dodatkowych odszkodowań i innych elementów osłon socjalnych, niezależnie od odpraw ustawowych należnych zwalnianym pracownikom, a także uruchomił Programu Dobrowolnych Odejść. W 2022 r. program zwolnień grupowych i Program Dobrowolnych Odejść były kontynuowane.</t>
  </si>
  <si>
    <t>Uproszczenie struktury i nowy model pracy w sieci oraz przejście na nowy model operacyjny Agile@Scale spowodował zmianę udziału kobiet na stanowiskach menadżerskich.</t>
  </si>
  <si>
    <t>Spadek wynika z widocznej mniejszej skłonności do zaciągania kredytów na instalacje fotowoltaiczne przy zmianie zasad rozliczeń wprowadzonej 1.04.2022.</t>
  </si>
  <si>
    <t>G</t>
  </si>
  <si>
    <t xml:space="preserve">S </t>
  </si>
  <si>
    <t>E</t>
  </si>
  <si>
    <t>Komentarz (przypis do wartości za 2022)</t>
  </si>
  <si>
    <t>Wzrost emisji gazów cieplarnianych w Grupie w 2022 r. wynika ze wzrostu podróży służbowych oraz z konieczności zwiększonego wykorzystania gazu w spółce zależnej Campus Leszno (zakwaterowanie osób uchodźczych z Ukrainy). Stosowne wyjaśnienie znajduje się w rozdziale „Redukcja śladu węglowego”.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</si>
</sst>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_(* #,##0.0%_);_(* \(#,##0.0%\);_(* &quot;-&quot;??_);_(@_)"/>
  </numFmts>
  <fonts count="20">
    <font>
      <sz val="11"/>
      <color theme="1"/>
      <name val="Calibri"/>
      <family val="2"/>
      <charset val="238"/>
      <scheme val="minor"/>
    </font>
    <font>
      <sz val="11"/>
      <color indexed="8"/>
      <name val="Czcionka tekstu podstawowego"/>
      <family val="2"/>
      <charset val="238"/>
    </font>
    <font>
      <sz val="11"/>
      <name val="Calibri"/>
      <family val="2"/>
      <charset val="238"/>
      <scheme val="minor"/>
    </font>
    <font>
      <b/>
      <sz val="11"/>
      <color theme="1"/>
      <name val="Calibri"/>
      <family val="2"/>
      <charset val="238"/>
      <scheme val="minor"/>
    </font>
    <font>
      <b/>
      <sz val="11"/>
      <name val="Calibri"/>
      <family val="2"/>
      <charset val="238"/>
      <scheme val="minor"/>
    </font>
    <font>
      <sz val="12.5"/>
      <color rgb="FF241F1F"/>
      <name val="BNPP Sans Light"/>
      <charset val="238"/>
    </font>
    <font>
      <sz val="12.5"/>
      <color rgb="FFFFFFFF"/>
      <name val="BNPP Sans Light"/>
      <charset val="238"/>
    </font>
    <font>
      <sz val="12.5"/>
      <color rgb="FF00A182"/>
      <name val="BNPP Sans Light"/>
      <charset val="238"/>
    </font>
    <font>
      <b/>
      <sz val="12.5"/>
      <color rgb="FF241F1F"/>
      <name val="BNPP Sans Light"/>
      <charset val="238"/>
    </font>
    <font>
      <i/>
      <sz val="11"/>
      <color rgb="FF241F1F"/>
      <name val="BNPP Sans Light"/>
      <charset val="238"/>
    </font>
    <font>
      <i/>
      <sz val="12.5"/>
      <color rgb="FF241F1F"/>
      <name val="BNPP Sans Light"/>
      <charset val="238"/>
    </font>
    <font>
      <i/>
      <sz val="11"/>
      <color theme="1"/>
      <name val="Calibri"/>
      <family val="2"/>
      <charset val="238"/>
      <scheme val="minor"/>
    </font>
    <font>
      <b/>
      <i/>
      <sz val="11"/>
      <color rgb="FF241F1F"/>
      <name val="BNPP Sans Light"/>
      <charset val="238"/>
    </font>
    <font>
      <sz val="12.5"/>
      <name val="BNPP Sans Light"/>
      <charset val="238"/>
    </font>
    <font>
      <b/>
      <sz val="12.5"/>
      <name val="BNPP Sans Light"/>
      <charset val="238"/>
    </font>
    <font>
      <sz val="12.5"/>
      <color theme="0"/>
      <name val="BNPP Sans Light"/>
      <charset val="238"/>
    </font>
    <font>
      <sz val="11"/>
      <color theme="0"/>
      <name val="Calibri"/>
      <family val="2"/>
      <charset val="238"/>
      <scheme val="minor"/>
    </font>
    <font>
      <b/>
      <sz val="12.5"/>
      <color theme="0"/>
      <name val="BNPP Sans Light"/>
      <charset val="238"/>
    </font>
    <font>
      <i/>
      <sz val="12.5"/>
      <color theme="0"/>
      <name val="BNPP Sans Light"/>
      <charset val="238"/>
    </font>
    <font>
      <i/>
      <sz val="11"/>
      <color theme="0"/>
      <name val="Calibri"/>
      <family val="2"/>
      <charset val="238"/>
      <scheme val="minor"/>
    </font>
  </fonts>
  <fills count="8">
    <fill>
      <patternFill patternType="none"/>
    </fill>
    <fill>
      <patternFill patternType="gray125"/>
    </fill>
    <fill>
      <patternFill patternType="solid">
        <fgColor rgb="FFC00000"/>
        <bgColor indexed="64"/>
      </patternFill>
    </fill>
    <fill>
      <patternFill patternType="solid">
        <fgColor rgb="FFFFFF00"/>
        <bgColor indexed="64"/>
      </patternFill>
    </fill>
    <fill>
      <patternFill patternType="solid">
        <fgColor theme="9"/>
        <bgColor indexed="64"/>
      </patternFill>
    </fill>
    <fill>
      <patternFill patternType="solid">
        <fgColor rgb="FF00A182"/>
        <bgColor indexed="64"/>
      </patternFill>
    </fill>
    <fill>
      <patternFill patternType="solid">
        <fgColor theme="0" tint="-0.249977111117893"/>
        <bgColor indexed="64"/>
      </patternFill>
    </fill>
    <fill>
      <patternFill patternType="solid">
        <fgColor theme="5"/>
        <bgColor indexed="64"/>
      </patternFill>
    </fill>
  </fills>
  <borders count="4">
    <border>
      <left/>
      <right/>
      <top/>
      <bottom/>
      <diagonal/>
    </border>
    <border>
      <left/>
      <right/>
      <top/>
      <bottom style="medium">
        <color rgb="FF00A182"/>
      </bottom>
      <diagonal/>
    </border>
    <border>
      <left/>
      <right/>
      <top/>
      <bottom style="medium">
        <color rgb="FFC0BFC1"/>
      </bottom>
      <diagonal/>
    </border>
    <border>
      <left/>
      <right/>
      <top/>
      <bottom style="medium">
        <color rgb="FF005B53"/>
      </bottom>
      <diagonal/>
    </border>
  </borders>
  <cellStyleXfs count="2">
    <xf numFmtId="0" fontId="0" fillId="0" borderId="0"/>
    <xf numFmtId="43" fontId="1" fillId="0" borderId="0" applyFont="0" applyFill="0" applyBorder="0" applyAlignment="0" applyProtection="0"/>
  </cellStyleXfs>
  <cellXfs count="96">
    <xf numFmtId="0" fontId="0" fillId="0" borderId="0" xfId="0"/>
    <xf numFmtId="3" fontId="0" fillId="0" borderId="0" xfId="0" applyNumberFormat="1"/>
    <xf numFmtId="3" fontId="0" fillId="0" borderId="0" xfId="0" applyNumberFormat="1" applyAlignment="1">
      <alignment wrapText="1"/>
    </xf>
    <xf numFmtId="9" fontId="0" fillId="0" borderId="0" xfId="0" applyNumberFormat="1" applyAlignment="1">
      <alignment wrapText="1"/>
    </xf>
    <xf numFmtId="9" fontId="0" fillId="0" borderId="0" xfId="0" applyNumberFormat="1"/>
    <xf numFmtId="3" fontId="2" fillId="0" borderId="0" xfId="0" applyNumberFormat="1" applyFont="1"/>
    <xf numFmtId="0" fontId="0" fillId="0" borderId="0" xfId="0" applyAlignment="1">
      <alignment wrapText="1"/>
    </xf>
    <xf numFmtId="0" fontId="2" fillId="0" borderId="0" xfId="0" applyFont="1"/>
    <xf numFmtId="0" fontId="3" fillId="0" borderId="0" xfId="0" applyFont="1" applyAlignment="1">
      <alignment wrapText="1"/>
    </xf>
    <xf numFmtId="0" fontId="2" fillId="0" borderId="0" xfId="0" applyFont="1" applyAlignment="1">
      <alignment wrapText="1"/>
    </xf>
    <xf numFmtId="0" fontId="4" fillId="0" borderId="0" xfId="0" applyFont="1" applyAlignment="1">
      <alignment wrapText="1"/>
    </xf>
    <xf numFmtId="9" fontId="4" fillId="0" borderId="0" xfId="0" applyNumberFormat="1" applyFont="1" applyAlignment="1">
      <alignment wrapText="1"/>
    </xf>
    <xf numFmtId="3" fontId="4" fillId="0" borderId="0" xfId="0" applyNumberFormat="1" applyFont="1" applyAlignment="1">
      <alignment wrapText="1"/>
    </xf>
    <xf numFmtId="3" fontId="3" fillId="0" borderId="0" xfId="0" applyNumberFormat="1" applyFont="1" applyAlignment="1">
      <alignment wrapText="1"/>
    </xf>
    <xf numFmtId="0" fontId="3" fillId="0" borderId="0" xfId="0" applyFont="1"/>
    <xf numFmtId="0" fontId="4" fillId="0" borderId="0" xfId="0" applyFont="1"/>
    <xf numFmtId="9" fontId="3" fillId="0" borderId="0" xfId="0" applyNumberFormat="1" applyFont="1" applyAlignment="1">
      <alignment wrapText="1"/>
    </xf>
    <xf numFmtId="10" fontId="4" fillId="0" borderId="0" xfId="0" applyNumberFormat="1" applyFont="1" applyAlignment="1">
      <alignment wrapText="1"/>
    </xf>
    <xf numFmtId="0" fontId="3" fillId="0" borderId="0" xfId="0" applyFont="1" applyAlignment="1">
      <alignment horizontal="right" wrapText="1"/>
    </xf>
    <xf numFmtId="0" fontId="3" fillId="2" borderId="0" xfId="0" applyFont="1" applyFill="1" applyAlignment="1">
      <alignment wrapText="1"/>
    </xf>
    <xf numFmtId="9" fontId="4" fillId="0" borderId="0" xfId="0" applyNumberFormat="1" applyFont="1"/>
    <xf numFmtId="0" fontId="3" fillId="3" borderId="0" xfId="0" applyFont="1" applyFill="1" applyAlignment="1">
      <alignment wrapText="1"/>
    </xf>
    <xf numFmtId="0" fontId="2" fillId="2" borderId="0" xfId="0" applyFont="1" applyFill="1" applyAlignment="1">
      <alignment wrapText="1"/>
    </xf>
    <xf numFmtId="0" fontId="4" fillId="2" borderId="0" xfId="0" applyFont="1" applyFill="1" applyAlignment="1">
      <alignment wrapText="1"/>
    </xf>
    <xf numFmtId="0" fontId="0" fillId="2" borderId="0" xfId="0" applyFill="1" applyAlignment="1">
      <alignment wrapText="1"/>
    </xf>
    <xf numFmtId="3" fontId="0" fillId="2" borderId="0" xfId="0" applyNumberFormat="1" applyFill="1"/>
    <xf numFmtId="0" fontId="0" fillId="0" borderId="0" xfId="0" quotePrefix="1"/>
    <xf numFmtId="0" fontId="4" fillId="3" borderId="0" xfId="0" applyFont="1" applyFill="1"/>
    <xf numFmtId="3" fontId="4" fillId="4" borderId="0" xfId="0" applyNumberFormat="1" applyFont="1" applyFill="1" applyAlignment="1">
      <alignment wrapText="1"/>
    </xf>
    <xf numFmtId="0" fontId="0" fillId="4" borderId="0" xfId="0" applyFill="1" applyAlignment="1">
      <alignment wrapText="1"/>
    </xf>
    <xf numFmtId="0" fontId="0" fillId="2" borderId="0" xfId="0" applyFill="1"/>
    <xf numFmtId="3" fontId="4" fillId="2" borderId="0" xfId="0" applyNumberFormat="1" applyFont="1" applyFill="1" applyAlignment="1">
      <alignment wrapText="1"/>
    </xf>
    <xf numFmtId="0" fontId="4" fillId="2" borderId="0" xfId="0" applyFont="1" applyFill="1" applyAlignment="1">
      <alignment horizontal="right" wrapText="1"/>
    </xf>
    <xf numFmtId="0" fontId="0" fillId="2" borderId="0" xfId="0" applyFill="1" applyAlignment="1">
      <alignment horizontal="right"/>
    </xf>
    <xf numFmtId="0" fontId="6" fillId="5" borderId="1" xfId="0" applyFont="1" applyFill="1" applyBorder="1" applyAlignment="1">
      <alignment horizontal="right" vertical="center"/>
    </xf>
    <xf numFmtId="0" fontId="5" fillId="0" borderId="0" xfId="0" applyFont="1" applyAlignment="1">
      <alignment vertical="center"/>
    </xf>
    <xf numFmtId="0" fontId="9" fillId="0" borderId="0" xfId="0" applyFont="1" applyAlignment="1">
      <alignment horizontal="left" vertical="center"/>
    </xf>
    <xf numFmtId="0" fontId="5" fillId="5" borderId="1" xfId="0" applyFont="1" applyFill="1" applyBorder="1" applyAlignment="1">
      <alignment vertical="center"/>
    </xf>
    <xf numFmtId="0" fontId="6" fillId="5" borderId="1" xfId="0" applyFont="1" applyFill="1" applyBorder="1" applyAlignment="1">
      <alignment horizontal="right" vertical="center" wrapText="1"/>
    </xf>
    <xf numFmtId="0" fontId="7" fillId="0" borderId="0" xfId="0" applyFont="1" applyAlignment="1">
      <alignment horizontal="left" vertical="center"/>
    </xf>
    <xf numFmtId="0" fontId="11" fillId="0" borderId="0" xfId="0" applyFont="1"/>
    <xf numFmtId="0" fontId="10" fillId="0" borderId="0" xfId="0" applyFont="1" applyAlignment="1">
      <alignment vertical="center"/>
    </xf>
    <xf numFmtId="0" fontId="8" fillId="6" borderId="2" xfId="0" applyFont="1" applyFill="1" applyBorder="1" applyAlignment="1">
      <alignment vertical="center" wrapText="1"/>
    </xf>
    <xf numFmtId="0" fontId="8" fillId="6" borderId="2" xfId="0" applyFont="1" applyFill="1" applyBorder="1" applyAlignment="1">
      <alignment horizontal="right" vertical="center" wrapText="1"/>
    </xf>
    <xf numFmtId="0" fontId="8" fillId="6" borderId="2" xfId="0" applyFont="1" applyFill="1" applyBorder="1" applyAlignment="1">
      <alignment horizontal="right" vertical="center"/>
    </xf>
    <xf numFmtId="164" fontId="8" fillId="6" borderId="2" xfId="0" quotePrefix="1" applyNumberFormat="1" applyFont="1" applyFill="1" applyBorder="1" applyAlignment="1">
      <alignment horizontal="right" vertical="center"/>
    </xf>
    <xf numFmtId="0" fontId="12" fillId="6" borderId="0" xfId="0" applyFont="1" applyFill="1" applyAlignment="1">
      <alignment horizontal="left" vertical="center" wrapText="1"/>
    </xf>
    <xf numFmtId="0" fontId="3" fillId="6" borderId="0" xfId="0" applyFont="1" applyFill="1"/>
    <xf numFmtId="0" fontId="8" fillId="6" borderId="2" xfId="0" applyFont="1" applyFill="1" applyBorder="1" applyAlignment="1">
      <alignment vertical="center"/>
    </xf>
    <xf numFmtId="0" fontId="5" fillId="6" borderId="2" xfId="0" applyFont="1" applyFill="1" applyBorder="1" applyAlignment="1">
      <alignment horizontal="right" vertical="center" wrapText="1"/>
    </xf>
    <xf numFmtId="0" fontId="5" fillId="6" borderId="2" xfId="0" applyFont="1" applyFill="1" applyBorder="1" applyAlignment="1">
      <alignment vertical="center"/>
    </xf>
    <xf numFmtId="0" fontId="5" fillId="6" borderId="0" xfId="0" applyFont="1" applyFill="1" applyAlignment="1">
      <alignment vertical="center"/>
    </xf>
    <xf numFmtId="0" fontId="0" fillId="6" borderId="0" xfId="0" applyFill="1"/>
    <xf numFmtId="0" fontId="5" fillId="0" borderId="2" xfId="0" applyFont="1" applyBorder="1" applyAlignment="1">
      <alignment vertical="center" wrapText="1"/>
    </xf>
    <xf numFmtId="0" fontId="5" fillId="0" borderId="2" xfId="0" applyFont="1" applyBorder="1" applyAlignment="1">
      <alignment horizontal="right" vertical="center" wrapText="1"/>
    </xf>
    <xf numFmtId="0" fontId="8" fillId="0" borderId="2" xfId="0" applyFont="1" applyBorder="1" applyAlignment="1">
      <alignment horizontal="right" vertical="center"/>
    </xf>
    <xf numFmtId="164" fontId="5" fillId="0" borderId="2" xfId="0" applyNumberFormat="1" applyFont="1" applyBorder="1" applyAlignment="1">
      <alignment horizontal="right" vertical="center"/>
    </xf>
    <xf numFmtId="0" fontId="5" fillId="0" borderId="2" xfId="0" applyFont="1" applyBorder="1" applyAlignment="1">
      <alignment vertical="center"/>
    </xf>
    <xf numFmtId="0" fontId="10" fillId="0" borderId="2" xfId="0" applyFont="1" applyBorder="1" applyAlignment="1">
      <alignment horizontal="right" vertical="center"/>
    </xf>
    <xf numFmtId="9" fontId="5" fillId="0" borderId="2" xfId="0" applyNumberFormat="1" applyFont="1" applyBorder="1" applyAlignment="1">
      <alignment horizontal="right" vertical="center" wrapText="1"/>
    </xf>
    <xf numFmtId="9" fontId="8" fillId="0" borderId="2" xfId="0" applyNumberFormat="1" applyFont="1" applyBorder="1" applyAlignment="1">
      <alignment horizontal="right" vertical="center" wrapText="1"/>
    </xf>
    <xf numFmtId="0" fontId="13" fillId="0" borderId="2" xfId="0" applyFont="1" applyBorder="1" applyAlignment="1">
      <alignment vertical="center"/>
    </xf>
    <xf numFmtId="3" fontId="13" fillId="0" borderId="2" xfId="0" applyNumberFormat="1" applyFont="1" applyBorder="1" applyAlignment="1">
      <alignment horizontal="right" vertical="center" wrapText="1"/>
    </xf>
    <xf numFmtId="3" fontId="13" fillId="0" borderId="2" xfId="0" applyNumberFormat="1" applyFont="1" applyBorder="1" applyAlignment="1">
      <alignment horizontal="right" vertical="center"/>
    </xf>
    <xf numFmtId="3" fontId="14" fillId="0" borderId="2" xfId="0" applyNumberFormat="1" applyFont="1" applyBorder="1" applyAlignment="1">
      <alignment horizontal="right" vertical="center"/>
    </xf>
    <xf numFmtId="164" fontId="13" fillId="0" borderId="2" xfId="0" quotePrefix="1" applyNumberFormat="1" applyFont="1" applyBorder="1" applyAlignment="1">
      <alignment horizontal="right" vertical="center"/>
    </xf>
    <xf numFmtId="0" fontId="13" fillId="0" borderId="2" xfId="0" applyFont="1" applyBorder="1" applyAlignment="1">
      <alignment horizontal="right" vertical="center" wrapText="1"/>
    </xf>
    <xf numFmtId="0" fontId="14" fillId="0" borderId="2" xfId="0" applyFont="1" applyBorder="1" applyAlignment="1">
      <alignment horizontal="right" vertical="center"/>
    </xf>
    <xf numFmtId="164" fontId="13" fillId="0" borderId="2" xfId="0" applyNumberFormat="1" applyFont="1" applyBorder="1" applyAlignment="1">
      <alignment horizontal="right" vertical="center"/>
    </xf>
    <xf numFmtId="0" fontId="13" fillId="0" borderId="2" xfId="0" applyFont="1" applyBorder="1" applyAlignment="1">
      <alignment vertical="center" wrapText="1"/>
    </xf>
    <xf numFmtId="9" fontId="13" fillId="0" borderId="2" xfId="0" applyNumberFormat="1" applyFont="1" applyBorder="1" applyAlignment="1">
      <alignment horizontal="right" vertical="center" wrapText="1"/>
    </xf>
    <xf numFmtId="9" fontId="14" fillId="0" borderId="2" xfId="0" applyNumberFormat="1" applyFont="1" applyBorder="1" applyAlignment="1">
      <alignment horizontal="right" vertical="center"/>
    </xf>
    <xf numFmtId="0" fontId="13" fillId="0" borderId="2" xfId="0" applyFont="1" applyBorder="1" applyAlignment="1">
      <alignment horizontal="justify" vertical="center" wrapText="1"/>
    </xf>
    <xf numFmtId="0" fontId="13" fillId="0" borderId="3" xfId="0" applyFont="1" applyBorder="1" applyAlignment="1">
      <alignment vertical="center"/>
    </xf>
    <xf numFmtId="9" fontId="13" fillId="0" borderId="3" xfId="0" applyNumberFormat="1" applyFont="1" applyBorder="1" applyAlignment="1">
      <alignment horizontal="right" vertical="center" wrapText="1"/>
    </xf>
    <xf numFmtId="9" fontId="14" fillId="0" borderId="3" xfId="0" applyNumberFormat="1" applyFont="1" applyBorder="1" applyAlignment="1">
      <alignment horizontal="right" vertical="center" wrapText="1"/>
    </xf>
    <xf numFmtId="0" fontId="13" fillId="0" borderId="3" xfId="0" applyFont="1" applyBorder="1" applyAlignment="1">
      <alignment horizontal="right" vertical="center"/>
    </xf>
    <xf numFmtId="166" fontId="13" fillId="0" borderId="2" xfId="0" applyNumberFormat="1" applyFont="1" applyBorder="1" applyAlignment="1">
      <alignment horizontal="right" vertical="center"/>
    </xf>
    <xf numFmtId="165" fontId="13" fillId="0" borderId="2" xfId="0" applyNumberFormat="1" applyFont="1" applyBorder="1" applyAlignment="1">
      <alignment horizontal="right" vertical="center" wrapText="1"/>
    </xf>
    <xf numFmtId="165" fontId="14" fillId="0" borderId="2" xfId="0" applyNumberFormat="1" applyFont="1" applyBorder="1" applyAlignment="1">
      <alignment horizontal="right" vertical="center"/>
    </xf>
    <xf numFmtId="166" fontId="13" fillId="6" borderId="2" xfId="0" applyNumberFormat="1" applyFont="1" applyFill="1" applyBorder="1" applyAlignment="1">
      <alignment horizontal="right" vertical="center"/>
    </xf>
    <xf numFmtId="0" fontId="15" fillId="7" borderId="2" xfId="0" applyFont="1" applyFill="1" applyBorder="1" applyAlignment="1">
      <alignment vertical="center" wrapText="1"/>
    </xf>
    <xf numFmtId="9" fontId="15" fillId="7" borderId="2" xfId="0" applyNumberFormat="1" applyFont="1" applyFill="1" applyBorder="1" applyAlignment="1">
      <alignment horizontal="right" vertical="center" wrapText="1"/>
    </xf>
    <xf numFmtId="9" fontId="17" fillId="7" borderId="2" xfId="0" applyNumberFormat="1" applyFont="1" applyFill="1" applyBorder="1" applyAlignment="1">
      <alignment horizontal="right" vertical="center" wrapText="1"/>
    </xf>
    <xf numFmtId="0" fontId="18" fillId="7" borderId="2" xfId="0" applyFont="1" applyFill="1" applyBorder="1" applyAlignment="1">
      <alignment horizontal="right" vertical="center"/>
    </xf>
    <xf numFmtId="0" fontId="18" fillId="7" borderId="0" xfId="0" applyFont="1" applyFill="1" applyAlignment="1">
      <alignment vertical="center"/>
    </xf>
    <xf numFmtId="0" fontId="19" fillId="7" borderId="0" xfId="0" applyFont="1" applyFill="1"/>
    <xf numFmtId="0" fontId="17" fillId="7" borderId="0" xfId="0" applyFont="1" applyFill="1" applyAlignment="1">
      <alignment vertical="center"/>
    </xf>
    <xf numFmtId="0" fontId="15" fillId="7" borderId="0" xfId="0" applyFont="1" applyFill="1" applyAlignment="1">
      <alignment horizontal="right" vertical="center" wrapText="1"/>
    </xf>
    <xf numFmtId="0" fontId="15" fillId="7" borderId="0" xfId="0" applyFont="1" applyFill="1" applyAlignment="1">
      <alignment horizontal="right" vertical="center"/>
    </xf>
    <xf numFmtId="0" fontId="15" fillId="7" borderId="0" xfId="0" applyFont="1" applyFill="1" applyAlignment="1">
      <alignment horizontal="left" vertical="center"/>
    </xf>
    <xf numFmtId="0" fontId="16" fillId="7" borderId="0" xfId="0" applyFont="1" applyFill="1"/>
    <xf numFmtId="0" fontId="15" fillId="7" borderId="2" xfId="0" applyFont="1" applyFill="1" applyBorder="1" applyAlignment="1">
      <alignment horizontal="right" vertical="center" wrapText="1"/>
    </xf>
    <xf numFmtId="0" fontId="17" fillId="7" borderId="2" xfId="0" applyFont="1" applyFill="1" applyBorder="1" applyAlignment="1">
      <alignment horizontal="right" vertical="center"/>
    </xf>
    <xf numFmtId="164" fontId="15" fillId="7" borderId="2" xfId="0" applyNumberFormat="1" applyFont="1" applyFill="1" applyBorder="1" applyAlignment="1">
      <alignment horizontal="right" vertical="center"/>
    </xf>
    <xf numFmtId="0" fontId="15" fillId="7" borderId="0" xfId="0" applyFont="1" applyFill="1" applyAlignment="1">
      <alignment vertical="center"/>
    </xf>
  </cellXfs>
  <cellStyles count="2">
    <cellStyle name="Dziesiętny 3 2" xfId="1" xr:uid="{00000000-0005-0000-0000-000000000000}"/>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32"/>
  <sheetViews>
    <sheetView workbookViewId="0">
      <selection activeCell="G27" sqref="G27"/>
    </sheetView>
  </sheetViews>
  <sheetFormatPr defaultRowHeight="14.4"/>
  <cols>
    <col min="1" max="1" width="37.5546875" customWidth="1"/>
    <col min="2" max="2" width="94.6640625" customWidth="1"/>
    <col min="3" max="3" width="11.33203125" customWidth="1"/>
    <col min="4" max="4" width="12.5546875" customWidth="1"/>
    <col min="5" max="5" width="17.5546875" customWidth="1"/>
    <col min="6" max="6" width="21" customWidth="1"/>
  </cols>
  <sheetData>
    <row r="3" spans="1:7">
      <c r="C3" s="14">
        <v>2021</v>
      </c>
      <c r="D3" s="8">
        <v>2020</v>
      </c>
      <c r="E3">
        <v>2019</v>
      </c>
      <c r="F3">
        <v>2018</v>
      </c>
    </row>
    <row r="4" spans="1:7">
      <c r="A4" t="s">
        <v>2</v>
      </c>
      <c r="B4" t="s">
        <v>3</v>
      </c>
      <c r="C4" s="14">
        <v>427</v>
      </c>
      <c r="D4" s="8">
        <v>459</v>
      </c>
      <c r="E4">
        <v>514</v>
      </c>
      <c r="F4">
        <v>674</v>
      </c>
    </row>
    <row r="5" spans="1:7">
      <c r="B5" t="s">
        <v>4</v>
      </c>
      <c r="C5" s="14">
        <v>58</v>
      </c>
      <c r="D5" s="8">
        <v>140</v>
      </c>
      <c r="E5">
        <v>238</v>
      </c>
      <c r="F5">
        <v>321</v>
      </c>
    </row>
    <row r="6" spans="1:7">
      <c r="B6" t="s">
        <v>5</v>
      </c>
      <c r="C6" s="14">
        <v>514</v>
      </c>
      <c r="D6" s="8">
        <v>462</v>
      </c>
      <c r="E6">
        <v>417</v>
      </c>
      <c r="F6">
        <v>407</v>
      </c>
    </row>
    <row r="7" spans="1:7">
      <c r="B7" s="6" t="s">
        <v>6</v>
      </c>
      <c r="C7" s="21">
        <v>15</v>
      </c>
      <c r="D7" s="8">
        <v>15</v>
      </c>
      <c r="E7" s="6">
        <v>18</v>
      </c>
      <c r="F7">
        <v>7</v>
      </c>
    </row>
    <row r="8" spans="1:7">
      <c r="B8" s="6" t="s">
        <v>7</v>
      </c>
      <c r="C8" s="21">
        <v>30</v>
      </c>
      <c r="D8" s="8">
        <v>25</v>
      </c>
      <c r="E8" s="6">
        <v>25</v>
      </c>
      <c r="F8">
        <v>8</v>
      </c>
    </row>
    <row r="9" spans="1:7">
      <c r="B9" s="6" t="s">
        <v>8</v>
      </c>
      <c r="C9" s="21">
        <v>45</v>
      </c>
      <c r="D9" s="8">
        <v>50</v>
      </c>
      <c r="E9" s="6">
        <v>50</v>
      </c>
      <c r="F9">
        <v>44</v>
      </c>
    </row>
    <row r="10" spans="1:7">
      <c r="A10" t="s">
        <v>9</v>
      </c>
      <c r="B10" s="7" t="s">
        <v>10</v>
      </c>
      <c r="C10" s="15">
        <v>174</v>
      </c>
      <c r="D10" s="10">
        <v>225</v>
      </c>
      <c r="E10" s="2">
        <v>218</v>
      </c>
      <c r="F10" s="1">
        <v>160</v>
      </c>
    </row>
    <row r="11" spans="1:7">
      <c r="B11" s="7"/>
      <c r="C11" s="28" t="s">
        <v>37</v>
      </c>
      <c r="D11" s="10"/>
      <c r="E11" s="2"/>
      <c r="F11" s="1"/>
    </row>
    <row r="12" spans="1:7">
      <c r="B12" s="9" t="s">
        <v>11</v>
      </c>
      <c r="C12" s="10" t="s">
        <v>35</v>
      </c>
      <c r="D12" s="10">
        <v>240</v>
      </c>
      <c r="E12" s="6">
        <v>333</v>
      </c>
      <c r="F12" s="5">
        <v>510</v>
      </c>
      <c r="G12" s="26" t="s">
        <v>40</v>
      </c>
    </row>
    <row r="13" spans="1:7" ht="28.8">
      <c r="B13" s="6" t="s">
        <v>12</v>
      </c>
      <c r="C13" s="16">
        <v>0.85</v>
      </c>
      <c r="D13" s="11">
        <v>0.85</v>
      </c>
      <c r="E13" s="3">
        <v>0.89</v>
      </c>
      <c r="F13" s="4">
        <v>0.85</v>
      </c>
    </row>
    <row r="14" spans="1:7">
      <c r="B14" s="7" t="s">
        <v>13</v>
      </c>
      <c r="C14" s="27" t="s">
        <v>0</v>
      </c>
      <c r="D14" s="12">
        <v>32401</v>
      </c>
      <c r="E14" s="2">
        <v>24245</v>
      </c>
      <c r="F14" s="1">
        <v>16434</v>
      </c>
    </row>
    <row r="15" spans="1:7">
      <c r="A15" t="s">
        <v>14</v>
      </c>
      <c r="B15" t="s">
        <v>15</v>
      </c>
      <c r="C15" s="14">
        <v>24.32</v>
      </c>
      <c r="D15" s="8">
        <v>18.3</v>
      </c>
      <c r="E15" s="6">
        <v>26</v>
      </c>
      <c r="F15" s="1">
        <v>23</v>
      </c>
    </row>
    <row r="16" spans="1:7">
      <c r="B16" s="9" t="s">
        <v>16</v>
      </c>
      <c r="C16" s="17">
        <v>0.56200000000000006</v>
      </c>
      <c r="D16" s="11">
        <v>0.62</v>
      </c>
      <c r="E16" s="4">
        <v>0.62</v>
      </c>
      <c r="F16" s="4">
        <v>0.6</v>
      </c>
    </row>
    <row r="17" spans="1:7">
      <c r="A17" t="s">
        <v>17</v>
      </c>
      <c r="B17" s="29" t="s">
        <v>38</v>
      </c>
      <c r="C17" s="28">
        <v>3797</v>
      </c>
      <c r="D17" s="13">
        <v>3509</v>
      </c>
      <c r="E17" s="2">
        <v>4872</v>
      </c>
      <c r="F17" s="1">
        <v>2496</v>
      </c>
    </row>
    <row r="18" spans="1:7">
      <c r="B18" s="6" t="s">
        <v>18</v>
      </c>
      <c r="C18" s="13">
        <v>2610</v>
      </c>
      <c r="D18" s="13">
        <v>2470</v>
      </c>
      <c r="E18" s="2">
        <v>3317</v>
      </c>
      <c r="F18" s="1">
        <v>2000</v>
      </c>
    </row>
    <row r="19" spans="1:7">
      <c r="B19" s="6" t="s">
        <v>19</v>
      </c>
      <c r="C19" s="13">
        <v>300000</v>
      </c>
      <c r="D19" s="13">
        <v>240000</v>
      </c>
      <c r="E19" s="2">
        <v>200000</v>
      </c>
      <c r="F19" s="1">
        <v>100000</v>
      </c>
    </row>
    <row r="20" spans="1:7">
      <c r="B20" s="6" t="s">
        <v>20</v>
      </c>
      <c r="C20" s="8">
        <v>100</v>
      </c>
      <c r="D20" s="8">
        <v>130</v>
      </c>
      <c r="E20" s="6">
        <v>90</v>
      </c>
      <c r="F20">
        <v>50</v>
      </c>
    </row>
    <row r="21" spans="1:7">
      <c r="B21" s="6" t="s">
        <v>21</v>
      </c>
      <c r="C21" s="18" t="s">
        <v>33</v>
      </c>
      <c r="D21" s="13">
        <v>70000</v>
      </c>
      <c r="E21" s="2">
        <v>40643</v>
      </c>
      <c r="F21" s="1">
        <v>27643</v>
      </c>
    </row>
    <row r="22" spans="1:7">
      <c r="B22" s="6" t="s">
        <v>22</v>
      </c>
      <c r="C22" s="8">
        <v>260</v>
      </c>
      <c r="D22" s="8">
        <v>200</v>
      </c>
      <c r="E22" s="6">
        <v>180</v>
      </c>
      <c r="F22" s="1">
        <v>140</v>
      </c>
    </row>
    <row r="23" spans="1:7" s="30" customFormat="1">
      <c r="B23" s="24" t="s">
        <v>23</v>
      </c>
      <c r="C23" s="19">
        <v>13</v>
      </c>
      <c r="D23" s="19">
        <v>53</v>
      </c>
      <c r="E23" s="24">
        <v>38</v>
      </c>
      <c r="F23" s="25">
        <v>31</v>
      </c>
    </row>
    <row r="24" spans="1:7">
      <c r="B24" s="6" t="s">
        <v>24</v>
      </c>
      <c r="C24">
        <v>83</v>
      </c>
      <c r="D24" s="8">
        <v>100</v>
      </c>
      <c r="E24">
        <v>111</v>
      </c>
      <c r="F24" s="1">
        <v>121</v>
      </c>
    </row>
    <row r="25" spans="1:7">
      <c r="B25" s="9" t="s">
        <v>25</v>
      </c>
      <c r="C25" s="8">
        <v>77</v>
      </c>
      <c r="D25" s="10">
        <v>51</v>
      </c>
      <c r="E25" s="6">
        <v>28</v>
      </c>
      <c r="F25" s="1">
        <v>4</v>
      </c>
    </row>
    <row r="26" spans="1:7">
      <c r="A26" t="s">
        <v>27</v>
      </c>
      <c r="B26" s="22" t="s">
        <v>26</v>
      </c>
      <c r="C26" s="23" t="s">
        <v>0</v>
      </c>
      <c r="D26" s="31">
        <v>116000</v>
      </c>
      <c r="E26" s="25">
        <v>34000</v>
      </c>
      <c r="F26" s="25">
        <v>30000</v>
      </c>
    </row>
    <row r="27" spans="1:7">
      <c r="B27" s="9" t="s">
        <v>39</v>
      </c>
      <c r="C27" s="28" t="s">
        <v>36</v>
      </c>
      <c r="D27" s="12">
        <v>9316</v>
      </c>
      <c r="E27" s="1">
        <v>19881</v>
      </c>
      <c r="F27" s="1"/>
      <c r="G27" s="26" t="s">
        <v>41</v>
      </c>
    </row>
    <row r="28" spans="1:7">
      <c r="B28" s="9" t="s">
        <v>28</v>
      </c>
      <c r="C28" s="10">
        <v>376</v>
      </c>
      <c r="D28" s="12">
        <v>174</v>
      </c>
      <c r="E28" s="1"/>
      <c r="F28" s="1">
        <v>64</v>
      </c>
    </row>
    <row r="29" spans="1:7">
      <c r="B29" s="9" t="s">
        <v>29</v>
      </c>
      <c r="C29" s="10">
        <v>9</v>
      </c>
      <c r="D29" s="10">
        <v>9</v>
      </c>
      <c r="E29" s="6">
        <v>9</v>
      </c>
      <c r="F29" s="1">
        <v>3</v>
      </c>
    </row>
    <row r="30" spans="1:7">
      <c r="B30" s="9" t="s">
        <v>30</v>
      </c>
      <c r="C30" s="10">
        <v>230</v>
      </c>
      <c r="D30" s="10">
        <v>230</v>
      </c>
      <c r="E30" s="6">
        <v>270</v>
      </c>
      <c r="F30" s="1">
        <v>210</v>
      </c>
    </row>
    <row r="31" spans="1:7">
      <c r="B31" s="7" t="s">
        <v>31</v>
      </c>
      <c r="C31" s="20">
        <v>1</v>
      </c>
      <c r="D31" s="11">
        <v>1</v>
      </c>
      <c r="E31" s="4">
        <v>0.33</v>
      </c>
      <c r="F31" s="4">
        <v>0.39</v>
      </c>
    </row>
    <row r="32" spans="1:7" s="30" customFormat="1">
      <c r="B32" s="22" t="s">
        <v>32</v>
      </c>
      <c r="C32" s="23" t="s">
        <v>34</v>
      </c>
      <c r="D32" s="32" t="s">
        <v>1</v>
      </c>
      <c r="E32" s="33" t="s">
        <v>0</v>
      </c>
      <c r="F32" s="33" t="s">
        <v>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32"/>
  <sheetViews>
    <sheetView tabSelected="1" workbookViewId="0">
      <selection activeCell="G8" sqref="G8"/>
    </sheetView>
  </sheetViews>
  <sheetFormatPr defaultRowHeight="14.4"/>
  <cols>
    <col min="1" max="1" width="122.109375" bestFit="1" customWidth="1"/>
    <col min="2" max="2" width="10.33203125" bestFit="1" customWidth="1"/>
    <col min="3" max="3" width="11" bestFit="1" customWidth="1"/>
    <col min="4" max="4" width="13.33203125" bestFit="1" customWidth="1"/>
    <col min="5" max="5" width="21" bestFit="1" customWidth="1"/>
    <col min="6" max="6" width="49" customWidth="1"/>
  </cols>
  <sheetData>
    <row r="2" spans="1:6" s="91" customFormat="1" ht="16.8" thickBot="1">
      <c r="A2" s="81" t="s">
        <v>76</v>
      </c>
      <c r="B2" s="92"/>
      <c r="C2" s="92"/>
      <c r="D2" s="93"/>
      <c r="E2" s="94"/>
      <c r="F2" s="95"/>
    </row>
    <row r="3" spans="1:6" ht="16.8" thickBot="1">
      <c r="A3" s="37"/>
      <c r="B3" s="38">
        <v>2020</v>
      </c>
      <c r="C3" s="34">
        <v>2021</v>
      </c>
      <c r="D3" s="34">
        <v>2022</v>
      </c>
      <c r="E3" s="34" t="s">
        <v>50</v>
      </c>
      <c r="F3" s="39" t="s">
        <v>77</v>
      </c>
    </row>
    <row r="4" spans="1:6" s="52" customFormat="1" ht="16.8" thickBot="1">
      <c r="A4" s="42" t="s">
        <v>54</v>
      </c>
      <c r="B4" s="49"/>
      <c r="C4" s="49"/>
      <c r="D4" s="44"/>
      <c r="E4" s="50"/>
      <c r="F4" s="51"/>
    </row>
    <row r="5" spans="1:6" ht="16.8" thickBot="1">
      <c r="A5" s="72" t="s">
        <v>69</v>
      </c>
      <c r="B5" s="62">
        <v>10</v>
      </c>
      <c r="C5" s="62">
        <v>16</v>
      </c>
      <c r="D5" s="64">
        <v>6</v>
      </c>
      <c r="E5" s="77">
        <f>D5/C5-1</f>
        <v>-0.625</v>
      </c>
      <c r="F5" s="36" t="s">
        <v>73</v>
      </c>
    </row>
    <row r="6" spans="1:6" ht="16.8" thickBot="1">
      <c r="A6" s="69" t="s">
        <v>62</v>
      </c>
      <c r="B6" s="62">
        <v>9349</v>
      </c>
      <c r="C6" s="62">
        <v>10792</v>
      </c>
      <c r="D6" s="64">
        <v>11539</v>
      </c>
      <c r="E6" s="65">
        <f t="shared" ref="E6:E7" si="0">D6/C6-1</f>
        <v>6.9217939214232693E-2</v>
      </c>
      <c r="F6" s="36" t="s">
        <v>78</v>
      </c>
    </row>
    <row r="7" spans="1:6" ht="16.8" thickBot="1">
      <c r="A7" s="69" t="s">
        <v>42</v>
      </c>
      <c r="B7" s="66">
        <v>174</v>
      </c>
      <c r="C7" s="66">
        <v>376</v>
      </c>
      <c r="D7" s="67">
        <v>606</v>
      </c>
      <c r="E7" s="65">
        <f t="shared" si="0"/>
        <v>0.61170212765957444</v>
      </c>
      <c r="F7" s="35"/>
    </row>
    <row r="8" spans="1:6" ht="16.8" thickBot="1">
      <c r="A8" s="73" t="s">
        <v>61</v>
      </c>
      <c r="B8" s="74">
        <v>1</v>
      </c>
      <c r="C8" s="74">
        <v>1</v>
      </c>
      <c r="D8" s="75">
        <v>1</v>
      </c>
      <c r="E8" s="76" t="s">
        <v>55</v>
      </c>
      <c r="F8" s="35"/>
    </row>
    <row r="9" spans="1:6" s="91" customFormat="1" ht="16.2">
      <c r="A9" s="87" t="s">
        <v>74</v>
      </c>
      <c r="B9" s="88"/>
      <c r="C9" s="89"/>
      <c r="D9" s="89"/>
      <c r="E9" s="89"/>
      <c r="F9" s="90"/>
    </row>
    <row r="10" spans="1:6" ht="16.8" thickBot="1">
      <c r="A10" s="37"/>
      <c r="B10" s="38">
        <v>2020</v>
      </c>
      <c r="C10" s="34">
        <v>2021</v>
      </c>
      <c r="D10" s="34">
        <v>2022</v>
      </c>
      <c r="E10" s="34" t="s">
        <v>50</v>
      </c>
      <c r="F10" s="39" t="s">
        <v>56</v>
      </c>
    </row>
    <row r="11" spans="1:6" s="47" customFormat="1" ht="16.8" thickBot="1">
      <c r="A11" s="42" t="s">
        <v>51</v>
      </c>
      <c r="B11" s="43"/>
      <c r="C11" s="43"/>
      <c r="D11" s="44"/>
      <c r="E11" s="45"/>
      <c r="F11" s="46"/>
    </row>
    <row r="12" spans="1:6" ht="16.8" thickBot="1">
      <c r="A12" s="53" t="s">
        <v>49</v>
      </c>
      <c r="B12" s="54" t="s">
        <v>58</v>
      </c>
      <c r="C12" s="54">
        <v>3.9</v>
      </c>
      <c r="D12" s="55">
        <v>6.5</v>
      </c>
      <c r="E12" s="56">
        <f>D12/C12-1</f>
        <v>0.66666666666666674</v>
      </c>
      <c r="F12" s="35"/>
    </row>
    <row r="13" spans="1:6" s="40" customFormat="1" ht="16.8" thickBot="1">
      <c r="A13" s="57" t="s">
        <v>48</v>
      </c>
      <c r="B13" s="54">
        <v>225</v>
      </c>
      <c r="C13" s="54">
        <v>174</v>
      </c>
      <c r="D13" s="55">
        <v>207</v>
      </c>
      <c r="E13" s="56">
        <f>D13/C13-1</f>
        <v>0.18965517241379315</v>
      </c>
      <c r="F13" s="41"/>
    </row>
    <row r="14" spans="1:6" s="40" customFormat="1" ht="16.8" thickBot="1">
      <c r="A14" s="53" t="s">
        <v>47</v>
      </c>
      <c r="B14" s="54">
        <v>240</v>
      </c>
      <c r="C14" s="54">
        <v>43</v>
      </c>
      <c r="D14" s="55">
        <v>27</v>
      </c>
      <c r="E14" s="58" t="s">
        <v>57</v>
      </c>
      <c r="F14" s="41" t="s">
        <v>70</v>
      </c>
    </row>
    <row r="15" spans="1:6" s="40" customFormat="1" ht="16.8" thickBot="1">
      <c r="A15" s="53" t="s">
        <v>46</v>
      </c>
      <c r="B15" s="59">
        <v>0.85</v>
      </c>
      <c r="C15" s="59">
        <v>0.85</v>
      </c>
      <c r="D15" s="60">
        <v>0.85</v>
      </c>
      <c r="E15" s="58" t="s">
        <v>55</v>
      </c>
      <c r="F15" s="41"/>
    </row>
    <row r="16" spans="1:6" s="86" customFormat="1" ht="16.8" thickBot="1">
      <c r="A16" s="81" t="s">
        <v>75</v>
      </c>
      <c r="B16" s="82"/>
      <c r="C16" s="82"/>
      <c r="D16" s="83"/>
      <c r="E16" s="84"/>
      <c r="F16" s="85"/>
    </row>
    <row r="17" spans="1:10" ht="16.8" thickBot="1">
      <c r="A17" s="37"/>
      <c r="B17" s="38">
        <v>2020</v>
      </c>
      <c r="C17" s="34">
        <v>2021</v>
      </c>
      <c r="D17" s="34">
        <v>2022</v>
      </c>
      <c r="E17" s="34" t="s">
        <v>50</v>
      </c>
      <c r="F17" s="39" t="s">
        <v>56</v>
      </c>
    </row>
    <row r="18" spans="1:10" s="52" customFormat="1" ht="16.8" thickBot="1">
      <c r="A18" s="48" t="s">
        <v>52</v>
      </c>
      <c r="B18" s="49"/>
      <c r="C18" s="49"/>
      <c r="D18" s="44"/>
      <c r="E18" s="50"/>
      <c r="F18" s="51"/>
    </row>
    <row r="19" spans="1:10" ht="16.8" thickBot="1">
      <c r="A19" s="61" t="s">
        <v>65</v>
      </c>
      <c r="B19" s="62">
        <v>9210</v>
      </c>
      <c r="C19" s="63">
        <v>8809</v>
      </c>
      <c r="D19" s="64">
        <v>8392</v>
      </c>
      <c r="E19" s="77">
        <f>D19/C19-1</f>
        <v>-4.7337949824043601E-2</v>
      </c>
      <c r="F19" s="36" t="s">
        <v>71</v>
      </c>
      <c r="J19" s="1"/>
    </row>
    <row r="20" spans="1:10" ht="16.8" thickBot="1">
      <c r="A20" s="61" t="s">
        <v>66</v>
      </c>
      <c r="B20" s="62">
        <v>9455</v>
      </c>
      <c r="C20" s="63">
        <v>9035</v>
      </c>
      <c r="D20" s="64">
        <v>8585</v>
      </c>
      <c r="E20" s="77">
        <f t="shared" ref="E20:E22" si="1">D20/C20-1</f>
        <v>-4.9806308799114518E-2</v>
      </c>
      <c r="F20" s="35"/>
      <c r="J20" s="1"/>
    </row>
    <row r="21" spans="1:10" ht="16.8" thickBot="1">
      <c r="A21" s="61" t="s">
        <v>45</v>
      </c>
      <c r="B21" s="66">
        <v>18</v>
      </c>
      <c r="C21" s="66">
        <v>24</v>
      </c>
      <c r="D21" s="67">
        <v>29</v>
      </c>
      <c r="E21" s="65">
        <f t="shared" si="1"/>
        <v>0.20833333333333326</v>
      </c>
      <c r="F21" s="35"/>
    </row>
    <row r="22" spans="1:10" ht="16.8" thickBot="1">
      <c r="A22" s="69" t="s">
        <v>44</v>
      </c>
      <c r="B22" s="70">
        <v>0.62</v>
      </c>
      <c r="C22" s="70">
        <v>0.56000000000000005</v>
      </c>
      <c r="D22" s="71">
        <v>0.53</v>
      </c>
      <c r="E22" s="77">
        <f t="shared" si="1"/>
        <v>-5.3571428571428603E-2</v>
      </c>
      <c r="F22" s="36" t="s">
        <v>72</v>
      </c>
    </row>
    <row r="23" spans="1:10" s="52" customFormat="1" ht="16.8" thickBot="1">
      <c r="A23" s="48" t="s">
        <v>53</v>
      </c>
      <c r="B23" s="49"/>
      <c r="C23" s="49"/>
      <c r="D23" s="44"/>
      <c r="E23" s="80"/>
      <c r="F23" s="51"/>
    </row>
    <row r="24" spans="1:10" ht="16.8" thickBot="1">
      <c r="A24" s="69" t="s">
        <v>43</v>
      </c>
      <c r="B24" s="62">
        <v>2470</v>
      </c>
      <c r="C24" s="62">
        <v>2610</v>
      </c>
      <c r="D24" s="64">
        <v>3028</v>
      </c>
      <c r="E24" s="68">
        <f>D24/C24-1</f>
        <v>0.16015325670498082</v>
      </c>
      <c r="F24" s="35"/>
    </row>
    <row r="25" spans="1:10" ht="16.8" thickBot="1">
      <c r="A25" s="69" t="s">
        <v>67</v>
      </c>
      <c r="B25" s="62">
        <v>240</v>
      </c>
      <c r="C25" s="62">
        <v>300</v>
      </c>
      <c r="D25" s="64">
        <v>300</v>
      </c>
      <c r="E25" s="68" t="s">
        <v>55</v>
      </c>
      <c r="F25" s="35"/>
    </row>
    <row r="26" spans="1:10" ht="16.8" thickBot="1">
      <c r="A26" s="69" t="s">
        <v>64</v>
      </c>
      <c r="B26" s="66">
        <v>130</v>
      </c>
      <c r="C26" s="66">
        <v>100</v>
      </c>
      <c r="D26" s="67">
        <v>132</v>
      </c>
      <c r="E26" s="68">
        <f t="shared" ref="E26:E30" si="2">D26/C26-1</f>
        <v>0.32000000000000006</v>
      </c>
      <c r="F26" s="35"/>
    </row>
    <row r="27" spans="1:10" ht="16.8" thickBot="1">
      <c r="A27" s="69" t="s">
        <v>68</v>
      </c>
      <c r="B27" s="78">
        <v>70</v>
      </c>
      <c r="C27" s="78">
        <v>71.951999999999998</v>
      </c>
      <c r="D27" s="79">
        <v>75.474000000000004</v>
      </c>
      <c r="E27" s="68">
        <f t="shared" si="2"/>
        <v>4.8949299533022073E-2</v>
      </c>
      <c r="F27" s="35"/>
    </row>
    <row r="28" spans="1:10" ht="16.8" thickBot="1">
      <c r="A28" s="69" t="s">
        <v>63</v>
      </c>
      <c r="B28" s="66">
        <v>200</v>
      </c>
      <c r="C28" s="66">
        <v>260</v>
      </c>
      <c r="D28" s="67">
        <v>345</v>
      </c>
      <c r="E28" s="68">
        <f t="shared" si="2"/>
        <v>0.32692307692307687</v>
      </c>
      <c r="F28" s="35"/>
    </row>
    <row r="29" spans="1:10" ht="16.8" thickBot="1">
      <c r="A29" s="69" t="s">
        <v>59</v>
      </c>
      <c r="B29" s="66">
        <v>100</v>
      </c>
      <c r="C29" s="66">
        <v>83</v>
      </c>
      <c r="D29" s="67">
        <v>95</v>
      </c>
      <c r="E29" s="68">
        <f t="shared" si="2"/>
        <v>0.14457831325301207</v>
      </c>
      <c r="F29" s="35"/>
    </row>
    <row r="30" spans="1:10" ht="16.8" thickBot="1">
      <c r="A30" s="69" t="s">
        <v>60</v>
      </c>
      <c r="B30" s="66">
        <v>51</v>
      </c>
      <c r="C30" s="66">
        <v>77</v>
      </c>
      <c r="D30" s="67">
        <v>103</v>
      </c>
      <c r="E30" s="68">
        <f t="shared" si="2"/>
        <v>0.33766233766233755</v>
      </c>
      <c r="F30" s="35"/>
    </row>
    <row r="32" spans="1:10" ht="18.75" customHeight="1"/>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ENG</vt:lpstr>
      <vt:lpstr>ESG</vt:lpstr>
    </vt:vector>
  </TitlesOfParts>
  <Company>BGZ BNP Paribas Bank Polska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ANCZARUK Konrad</dc:creator>
  <cp:lastModifiedBy>Aneta Maciaszczyk</cp:lastModifiedBy>
  <dcterms:created xsi:type="dcterms:W3CDTF">2020-04-09T10:32:12Z</dcterms:created>
  <dcterms:modified xsi:type="dcterms:W3CDTF">2023-06-15T10:09:37Z</dcterms:modified>
</cp:coreProperties>
</file>